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5\group\g1385002\13 統計\02 事業状況\R01年度分\☆HP原稿\02_項目別（統計以降）（Excel）\01_統計\"/>
    </mc:Choice>
  </mc:AlternateContent>
  <bookViews>
    <workbookView xWindow="0" yWindow="0" windowWidth="23016" windowHeight="7344"/>
  </bookViews>
  <sheets>
    <sheet name="第6－１～６－３表 （市町村・組合）" sheetId="2" r:id="rId1"/>
    <sheet name="第6－４～６－５表（県）" sheetId="1" r:id="rId2"/>
    <sheet name="第7－１表" sheetId="3" r:id="rId3"/>
    <sheet name="第７－２・７－３表" sheetId="4" r:id="rId4"/>
    <sheet name="第８表" sheetId="5" r:id="rId5"/>
    <sheet name="第9-1表（医療）" sheetId="6" r:id="rId6"/>
    <sheet name="第9-2表（後期）" sheetId="7" r:id="rId7"/>
    <sheet name="第9-3表（介護）" sheetId="8" r:id="rId8"/>
    <sheet name="第10表" sheetId="9" r:id="rId9"/>
    <sheet name="第11表" sheetId="11" r:id="rId10"/>
    <sheet name="第12表" sheetId="12" r:id="rId11"/>
  </sheets>
  <definedNames>
    <definedName name="_Fill" localSheetId="8" hidden="1">第10表!#REF!</definedName>
    <definedName name="_Fill" localSheetId="9" hidden="1">第11表!#REF!</definedName>
    <definedName name="_Fill" localSheetId="10" hidden="1">第12表!#REF!</definedName>
    <definedName name="_Fill" hidden="1">#REF!</definedName>
    <definedName name="_xlnm._FilterDatabase" localSheetId="10" hidden="1">第12表!$A$1:$CO$46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0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0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5" hidden="1">1</definedName>
    <definedName name="_Regression_Int" localSheetId="7" hidden="1">1</definedName>
    <definedName name="\a" localSheetId="8">第10表!#REF!</definedName>
    <definedName name="\a" localSheetId="9">第11表!#REF!</definedName>
    <definedName name="\a" localSheetId="10">第12表!#REF!</definedName>
    <definedName name="\a">#REF!</definedName>
    <definedName name="\ass">第10表!#REF!</definedName>
    <definedName name="\b" localSheetId="8">#REF!</definedName>
    <definedName name="\b" localSheetId="9">#REF!</definedName>
    <definedName name="\b" localSheetId="10">#REF!</definedName>
    <definedName name="\b" localSheetId="0">#REF!</definedName>
    <definedName name="\b" localSheetId="5">#REF!</definedName>
    <definedName name="\b" localSheetId="6">#REF!</definedName>
    <definedName name="\b" localSheetId="7">#REF!</definedName>
    <definedName name="\b">#REF!</definedName>
    <definedName name="_xlnm.Print_Area" localSheetId="8">第10表!$A$1:$O$51</definedName>
    <definedName name="_xlnm.Print_Area" localSheetId="9">第11表!$A$1:$X$46</definedName>
    <definedName name="_xlnm.Print_Area" localSheetId="10">第12表!$A$1:$CO$46</definedName>
    <definedName name="_xlnm.Print_Area" localSheetId="0">'第6－１～６－３表 （市町村・組合）'!$A$1:$AH$97</definedName>
    <definedName name="_xlnm.Print_Area" localSheetId="1">'第6－４～６－５表（県）'!$A$1:$L$60</definedName>
    <definedName name="_xlnm.Print_Area" localSheetId="2">'第7－１表'!$A$1:$AR$50</definedName>
    <definedName name="_xlnm.Print_Area" localSheetId="3">'第７－２・７－３表'!$A$1:$BO$51</definedName>
    <definedName name="_xlnm.Print_Area" localSheetId="4">第８表!$A$1:$I$52</definedName>
    <definedName name="_xlnm.Print_Area" localSheetId="5">'第9-1表（医療）'!$A$1:$AG$54</definedName>
    <definedName name="_xlnm.Print_Area" localSheetId="6">'第9-2表（後期）'!$A$1:$AF$54</definedName>
    <definedName name="_xlnm.Print_Area" localSheetId="7">'第9-3表（介護）'!$A$1:$AJ$53</definedName>
    <definedName name="Print_Area_MI" localSheetId="8">第10表!$N$1:$O$51</definedName>
    <definedName name="Print_Area_MI" localSheetId="9">第11表!#REF!</definedName>
    <definedName name="Print_Area_MI" localSheetId="10">第12表!$C$2:$V$46</definedName>
    <definedName name="Print_Area_MI" localSheetId="5">'第9-1表（医療）'!$A$1:$P$53</definedName>
    <definedName name="Print_Area_MI" localSheetId="7">'第9-3表（介護）'!$A$1:$S$53</definedName>
    <definedName name="Print_Titles_MI" localSheetId="8">第10表!$A:$B</definedName>
    <definedName name="Print_Titles_MI" localSheetId="9">第11表!#REF!</definedName>
    <definedName name="Print_Titles_MI" localSheetId="10">第12表!#REF!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90" i="2" l="1"/>
  <c r="AP90" i="2"/>
  <c r="AN90" i="2"/>
  <c r="AQ88" i="2"/>
  <c r="AP88" i="2"/>
  <c r="AI88" i="2"/>
  <c r="AQ87" i="2"/>
  <c r="AP87" i="2"/>
  <c r="AO87" i="2"/>
  <c r="AQ86" i="2"/>
  <c r="AP86" i="2"/>
  <c r="AO86" i="2"/>
  <c r="AP85" i="2"/>
  <c r="AQ84" i="2"/>
  <c r="AP84" i="2"/>
  <c r="AI84" i="2"/>
  <c r="AQ82" i="2"/>
  <c r="AP82" i="2"/>
  <c r="AO81" i="2"/>
  <c r="AQ78" i="2"/>
  <c r="AP78" i="2"/>
  <c r="AQ77" i="2"/>
  <c r="AP77" i="2"/>
  <c r="AQ76" i="2"/>
  <c r="AP76" i="2"/>
  <c r="AQ75" i="2"/>
  <c r="AP75" i="2"/>
  <c r="AQ62" i="2"/>
  <c r="AP62" i="2"/>
  <c r="AQ61" i="2"/>
  <c r="AP61" i="2"/>
  <c r="AQ59" i="2"/>
  <c r="AP59" i="2"/>
  <c r="AQ58" i="2"/>
  <c r="AP58" i="2"/>
  <c r="AQ56" i="2"/>
  <c r="AP56" i="2"/>
  <c r="AQ55" i="2"/>
  <c r="AP55" i="2"/>
  <c r="AQ54" i="2"/>
  <c r="AP54" i="2"/>
  <c r="AQ53" i="2"/>
  <c r="AP53" i="2"/>
  <c r="AQ52" i="2"/>
  <c r="AP52" i="2"/>
  <c r="AQ51" i="2"/>
  <c r="AP51" i="2"/>
  <c r="AQ42" i="2"/>
  <c r="AP42" i="2"/>
  <c r="AQ41" i="2"/>
  <c r="AP41" i="2"/>
  <c r="AQ40" i="2"/>
  <c r="AP40" i="2"/>
  <c r="AO40" i="2"/>
  <c r="AQ39" i="2"/>
  <c r="AP39" i="2"/>
  <c r="AQ38" i="2"/>
  <c r="AP38" i="2"/>
  <c r="AQ37" i="2"/>
  <c r="AP37" i="2"/>
  <c r="AQ36" i="2"/>
  <c r="AP36" i="2"/>
  <c r="AQ35" i="2"/>
  <c r="AP35" i="2"/>
  <c r="AQ34" i="2"/>
  <c r="AP34" i="2"/>
  <c r="AQ33" i="2"/>
  <c r="AP33" i="2"/>
  <c r="AQ32" i="2"/>
  <c r="AP32" i="2"/>
  <c r="AQ31" i="2"/>
  <c r="AP31" i="2"/>
  <c r="AQ29" i="2"/>
  <c r="AP29" i="2"/>
  <c r="AQ28" i="2"/>
  <c r="AP28" i="2"/>
  <c r="AQ27" i="2"/>
  <c r="AP27" i="2"/>
  <c r="AP25" i="2"/>
  <c r="AP24" i="2"/>
  <c r="AQ20" i="2"/>
  <c r="AP20" i="2"/>
  <c r="AQ17" i="2"/>
  <c r="AP17" i="2"/>
  <c r="AQ16" i="2"/>
  <c r="AP16" i="2"/>
  <c r="AQ14" i="2"/>
  <c r="AP14" i="2"/>
  <c r="AQ13" i="2"/>
  <c r="AP13" i="2"/>
  <c r="AQ12" i="2"/>
  <c r="AP12" i="2"/>
  <c r="AQ10" i="2"/>
  <c r="AP10" i="2"/>
  <c r="AQ9" i="2"/>
  <c r="AP9" i="2"/>
  <c r="AQ8" i="2"/>
  <c r="AP8" i="2"/>
  <c r="AQ7" i="2"/>
  <c r="AP7" i="2"/>
</calcChain>
</file>

<file path=xl/sharedStrings.xml><?xml version="1.0" encoding="utf-8"?>
<sst xmlns="http://schemas.openxmlformats.org/spreadsheetml/2006/main" count="4389" uniqueCount="814">
  <si>
    <t>２．経理状況</t>
  </si>
  <si>
    <t>　　第６－４表  国民健康保険特別会計決算状況 (歳入)（歳出）（都道府県）</t>
    <rPh sb="29" eb="31">
      <t>サイシュツ</t>
    </rPh>
    <rPh sb="33" eb="37">
      <t>トドウフケン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</si>
  <si>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</si>
  <si>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</si>
  <si>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科　　目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</si>
  <si>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</si>
  <si>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平成21年度</t>
  </si>
  <si>
    <t>平成20年度</t>
  </si>
  <si>
    <t>平成16年度</t>
  </si>
  <si>
    <t>対前年度比</t>
  </si>
  <si>
    <t>科　　目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</si>
  <si>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</si>
  <si>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（円）</t>
    <rPh sb="1" eb="2">
      <t>エン</t>
    </rPh>
    <phoneticPr fontId="0"/>
  </si>
  <si>
    <t>（円）</t>
    <rPh sb="1" eb="2">
      <t>エン</t>
    </rPh>
    <phoneticPr fontId="2"/>
  </si>
  <si>
    <t>(円)</t>
  </si>
  <si>
    <t>27/26</t>
  </si>
  <si>
    <t>21/20</t>
  </si>
  <si>
    <t>20/19</t>
  </si>
  <si>
    <t>27年度</t>
  </si>
  <si>
    <t>21年度</t>
  </si>
  <si>
    <t>20年度</t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</si>
  <si>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</si>
  <si>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事業費納付金</t>
    <rPh sb="0" eb="2">
      <t>ジギョウ</t>
    </rPh>
    <rPh sb="2" eb="3">
      <t>ヒ</t>
    </rPh>
    <rPh sb="3" eb="6">
      <t>ノウフキン</t>
    </rPh>
    <phoneticPr fontId="2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</si>
  <si>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2"/>
  </si>
  <si>
    <t>一般被保険者分</t>
    <rPh sb="0" eb="2">
      <t>イッパン</t>
    </rPh>
    <rPh sb="2" eb="6">
      <t>ヒホケンシャ</t>
    </rPh>
    <rPh sb="6" eb="7">
      <t>ブン</t>
    </rPh>
    <phoneticPr fontId="0"/>
  </si>
  <si>
    <t>一般被保険者分</t>
    <rPh sb="0" eb="2">
      <t>イッパン</t>
    </rPh>
    <rPh sb="2" eb="6">
      <t>ヒホケンシャ</t>
    </rPh>
    <rPh sb="6" eb="7">
      <t>ブン</t>
    </rPh>
    <phoneticPr fontId="2"/>
  </si>
  <si>
    <t>総    務    費</t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</si>
  <si>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2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</si>
  <si>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2"/>
  </si>
  <si>
    <t>普通交付金</t>
    <rPh sb="0" eb="2">
      <t>フツウ</t>
    </rPh>
    <rPh sb="2" eb="5">
      <t>コウフキン</t>
    </rPh>
    <phoneticPr fontId="2"/>
  </si>
  <si>
    <t>計</t>
    <rPh sb="0" eb="1">
      <t>ケイ</t>
    </rPh>
    <phoneticPr fontId="2"/>
  </si>
  <si>
    <t>特別交付金</t>
    <rPh sb="0" eb="2">
      <t>トクベツ</t>
    </rPh>
    <rPh sb="2" eb="5">
      <t>コウフキン</t>
    </rPh>
    <phoneticPr fontId="2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</si>
  <si>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0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</si>
  <si>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2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</si>
  <si>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2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</si>
  <si>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"/>
  </si>
  <si>
    <t>事務費拠出金</t>
    <rPh sb="0" eb="3">
      <t>ジムヒ</t>
    </rPh>
    <rPh sb="3" eb="6">
      <t>キョシュツキン</t>
    </rPh>
    <phoneticPr fontId="0"/>
  </si>
  <si>
    <t>事務費拠出金</t>
    <rPh sb="0" eb="3">
      <t>ジムヒ</t>
    </rPh>
    <rPh sb="3" eb="6">
      <t>キョシュツキン</t>
    </rPh>
    <phoneticPr fontId="2"/>
  </si>
  <si>
    <t>介護納付金分</t>
    <rPh sb="0" eb="2">
      <t>カイゴ</t>
    </rPh>
    <rPh sb="2" eb="5">
      <t>ノウフキン</t>
    </rPh>
    <rPh sb="5" eb="6">
      <t>ブン</t>
    </rPh>
    <phoneticPr fontId="2"/>
  </si>
  <si>
    <t>計</t>
    <phoneticPr fontId="2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</si>
  <si>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2"/>
  </si>
  <si>
    <t>前期高齢者納付金</t>
    <rPh sb="0" eb="2">
      <t>ゼンキ</t>
    </rPh>
    <rPh sb="2" eb="5">
      <t>コウレイシャ</t>
    </rPh>
    <rPh sb="5" eb="8">
      <t>ノウフキン</t>
    </rPh>
    <phoneticPr fontId="2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</si>
  <si>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2"/>
  </si>
  <si>
    <t>国庫支出金</t>
    <rPh sb="1" eb="2">
      <t>コ</t>
    </rPh>
    <rPh sb="2" eb="3">
      <t>ササ</t>
    </rPh>
    <rPh sb="3" eb="4">
      <t>デ</t>
    </rPh>
    <rPh sb="4" eb="5">
      <t>キン</t>
    </rPh>
    <phoneticPr fontId="0"/>
  </si>
  <si>
    <t>国庫支出金</t>
    <rPh sb="1" eb="2">
      <t>コ</t>
    </rPh>
    <rPh sb="2" eb="3">
      <t>ササ</t>
    </rPh>
    <rPh sb="3" eb="4">
      <t>デ</t>
    </rPh>
    <rPh sb="4" eb="5">
      <t>キン</t>
    </rPh>
    <phoneticPr fontId="2"/>
  </si>
  <si>
    <t>国庫負担金</t>
    <rPh sb="0" eb="2">
      <t>コッコ</t>
    </rPh>
    <rPh sb="2" eb="5">
      <t>フタンキン</t>
    </rPh>
    <phoneticPr fontId="2"/>
  </si>
  <si>
    <t>療養給付費等負担金</t>
    <phoneticPr fontId="2"/>
  </si>
  <si>
    <t>介護納付金</t>
    <rPh sb="0" eb="2">
      <t>カイゴ</t>
    </rPh>
    <rPh sb="2" eb="5">
      <t>ノウフキン</t>
    </rPh>
    <phoneticPr fontId="0"/>
  </si>
  <si>
    <t>介護納付金</t>
    <rPh sb="0" eb="2">
      <t>カイゴ</t>
    </rPh>
    <rPh sb="2" eb="5">
      <t>ノウフキン</t>
    </rPh>
    <phoneticPr fontId="2"/>
  </si>
  <si>
    <t>高額医療費負担金</t>
    <rPh sb="0" eb="2">
      <t>コウガク</t>
    </rPh>
    <rPh sb="2" eb="5">
      <t>イリョウヒ</t>
    </rPh>
    <rPh sb="5" eb="7">
      <t>フタン</t>
    </rPh>
    <rPh sb="7" eb="8">
      <t>キン</t>
    </rPh>
    <phoneticPr fontId="2"/>
  </si>
  <si>
    <t>病床転換支援金等</t>
    <rPh sb="0" eb="2">
      <t>ビョウショウ</t>
    </rPh>
    <rPh sb="2" eb="4">
      <t>テンカン</t>
    </rPh>
    <rPh sb="4" eb="6">
      <t>シエン</t>
    </rPh>
    <rPh sb="6" eb="7">
      <t>キン</t>
    </rPh>
    <rPh sb="7" eb="8">
      <t>トウ</t>
    </rPh>
    <phoneticPr fontId="2"/>
  </si>
  <si>
    <t>病床転換支援金</t>
    <rPh sb="0" eb="2">
      <t>ビョウショウ</t>
    </rPh>
    <rPh sb="2" eb="4">
      <t>テンカン</t>
    </rPh>
    <rPh sb="4" eb="6">
      <t>シエン</t>
    </rPh>
    <rPh sb="6" eb="7">
      <t>キン</t>
    </rPh>
    <phoneticPr fontId="2"/>
  </si>
  <si>
    <t>特別高額医療費共同事業負担金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フタンキン</t>
    </rPh>
    <phoneticPr fontId="2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</si>
  <si>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0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</si>
  <si>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"/>
  </si>
  <si>
    <t>－</t>
  </si>
  <si>
    <t>特別高額医療費共同事業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phoneticPr fontId="2"/>
  </si>
  <si>
    <t>事業費拠出金</t>
    <rPh sb="0" eb="2">
      <t>ジギョウ</t>
    </rPh>
    <rPh sb="2" eb="3">
      <t>ヒ</t>
    </rPh>
    <rPh sb="3" eb="6">
      <t>キョシュツキン</t>
    </rPh>
    <phoneticPr fontId="2"/>
  </si>
  <si>
    <t>計</t>
    <phoneticPr fontId="2"/>
  </si>
  <si>
    <t>国庫補助金</t>
    <phoneticPr fontId="2"/>
  </si>
  <si>
    <t>普通調整交付金</t>
    <rPh sb="0" eb="2">
      <t>フツウ</t>
    </rPh>
    <rPh sb="2" eb="4">
      <t>チョウセイ</t>
    </rPh>
    <rPh sb="4" eb="7">
      <t>コウフキン</t>
    </rPh>
    <phoneticPr fontId="2"/>
  </si>
  <si>
    <t>特別調整交付金</t>
    <rPh sb="0" eb="2">
      <t>トクベツ</t>
    </rPh>
    <rPh sb="2" eb="4">
      <t>チョウセイ</t>
    </rPh>
    <rPh sb="4" eb="7">
      <t>コウフキン</t>
    </rPh>
    <phoneticPr fontId="2"/>
  </si>
  <si>
    <t>財政安定化基金交付金</t>
    <rPh sb="0" eb="2">
      <t>ザイセイ</t>
    </rPh>
    <rPh sb="2" eb="5">
      <t>アンテイカ</t>
    </rPh>
    <rPh sb="5" eb="7">
      <t>キキン</t>
    </rPh>
    <rPh sb="7" eb="9">
      <t>コウフ</t>
    </rPh>
    <rPh sb="9" eb="10">
      <t>キン</t>
    </rPh>
    <phoneticPr fontId="2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</si>
  <si>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2"/>
  </si>
  <si>
    <t>保健事業費</t>
    <rPh sb="0" eb="2">
      <t>ホケン</t>
    </rPh>
    <rPh sb="2" eb="4">
      <t>ジギョウ</t>
    </rPh>
    <rPh sb="4" eb="5">
      <t>ヒ</t>
    </rPh>
    <phoneticPr fontId="2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</si>
  <si>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2"/>
  </si>
  <si>
    <t>償還金及び還付付加金</t>
    <rPh sb="0" eb="2">
      <t>ショウカン</t>
    </rPh>
    <rPh sb="2" eb="3">
      <t>キン</t>
    </rPh>
    <rPh sb="3" eb="4">
      <t>オヨ</t>
    </rPh>
    <rPh sb="5" eb="7">
      <t>カンプ</t>
    </rPh>
    <rPh sb="7" eb="9">
      <t>フカ</t>
    </rPh>
    <rPh sb="9" eb="10">
      <t>キン</t>
    </rPh>
    <phoneticPr fontId="2"/>
  </si>
  <si>
    <t>療養給付費等負担金償還金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rPh sb="9" eb="11">
      <t>ショウカン</t>
    </rPh>
    <rPh sb="11" eb="12">
      <t>キン</t>
    </rPh>
    <phoneticPr fontId="2"/>
  </si>
  <si>
    <t>その他</t>
    <rPh sb="2" eb="3">
      <t>タ</t>
    </rPh>
    <phoneticPr fontId="0"/>
  </si>
  <si>
    <t>その他</t>
    <rPh sb="2" eb="3">
      <t>タ</t>
    </rPh>
    <phoneticPr fontId="2"/>
  </si>
  <si>
    <t>療養給付費等交付金償還金</t>
    <rPh sb="0" eb="2">
      <t>リョウヨウ</t>
    </rPh>
    <rPh sb="2" eb="4">
      <t>キュウフ</t>
    </rPh>
    <rPh sb="4" eb="5">
      <t>ヒ</t>
    </rPh>
    <rPh sb="5" eb="6">
      <t>トウ</t>
    </rPh>
    <rPh sb="6" eb="8">
      <t>コウフ</t>
    </rPh>
    <rPh sb="8" eb="9">
      <t>キン</t>
    </rPh>
    <rPh sb="9" eb="11">
      <t>ショウカン</t>
    </rPh>
    <rPh sb="11" eb="12">
      <t>キン</t>
    </rPh>
    <phoneticPr fontId="2"/>
  </si>
  <si>
    <t>特定健康診査等負担金償還金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ショウカン</t>
    </rPh>
    <rPh sb="12" eb="13">
      <t>キン</t>
    </rPh>
    <phoneticPr fontId="2"/>
  </si>
  <si>
    <t>その他の支出</t>
    <rPh sb="2" eb="3">
      <t>タ</t>
    </rPh>
    <rPh sb="4" eb="6">
      <t>シシュツ</t>
    </rPh>
    <phoneticPr fontId="0"/>
  </si>
  <si>
    <t>その他の支出</t>
    <rPh sb="2" eb="3">
      <t>タ</t>
    </rPh>
    <rPh sb="4" eb="6">
      <t>シシュツ</t>
    </rPh>
    <phoneticPr fontId="2"/>
  </si>
  <si>
    <t>療養給付費交付金</t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</si>
  <si>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0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</si>
  <si>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</si>
  <si>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</si>
  <si>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</si>
  <si>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クリイレ</t>
    </rPh>
    <rPh sb="12" eb="13">
      <t>キン</t>
    </rPh>
    <phoneticPr fontId="2"/>
  </si>
  <si>
    <t>都道府県繰入金</t>
    <rPh sb="0" eb="4">
      <t>トドウフケン</t>
    </rPh>
    <rPh sb="4" eb="6">
      <t>クリイレ</t>
    </rPh>
    <rPh sb="6" eb="7">
      <t>キン</t>
    </rPh>
    <phoneticPr fontId="2"/>
  </si>
  <si>
    <t>高額医療費負担金繰入金</t>
    <rPh sb="0" eb="2">
      <t>コウガク</t>
    </rPh>
    <rPh sb="2" eb="5">
      <t>イリョウヒ</t>
    </rPh>
    <rPh sb="5" eb="7">
      <t>フタン</t>
    </rPh>
    <rPh sb="7" eb="8">
      <t>キン</t>
    </rPh>
    <rPh sb="8" eb="10">
      <t>クリイレ</t>
    </rPh>
    <rPh sb="10" eb="11">
      <t>キン</t>
    </rPh>
    <phoneticPr fontId="2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</si>
  <si>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2"/>
  </si>
  <si>
    <t>財政安定化基金支出金繰入金</t>
    <rPh sb="0" eb="2">
      <t>ザイセイ</t>
    </rPh>
    <rPh sb="2" eb="5">
      <t>アンテイカ</t>
    </rPh>
    <rPh sb="5" eb="7">
      <t>キキン</t>
    </rPh>
    <rPh sb="7" eb="9">
      <t>シシュツ</t>
    </rPh>
    <rPh sb="9" eb="10">
      <t>キン</t>
    </rPh>
    <rPh sb="10" eb="12">
      <t>クリイレ</t>
    </rPh>
    <rPh sb="12" eb="13">
      <t>キン</t>
    </rPh>
    <phoneticPr fontId="2"/>
  </si>
  <si>
    <t>保険給付費等交付金返還金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ヘンカンキン</t>
    </rPh>
    <phoneticPr fontId="2"/>
  </si>
  <si>
    <t>その他収入</t>
    <rPh sb="2" eb="3">
      <t>タ</t>
    </rPh>
    <rPh sb="3" eb="5">
      <t>シュウニュウ</t>
    </rPh>
    <phoneticPr fontId="2"/>
  </si>
  <si>
    <t>小計（単年度収入）</t>
    <rPh sb="0" eb="2">
      <t>ショウケイ</t>
    </rPh>
    <rPh sb="3" eb="6">
      <t>タンネンド</t>
    </rPh>
    <rPh sb="6" eb="8">
      <t>シュウニュウ</t>
    </rPh>
    <phoneticPr fontId="2"/>
  </si>
  <si>
    <t>小計（単年度支出）</t>
    <rPh sb="0" eb="2">
      <t>ショウケイ</t>
    </rPh>
    <rPh sb="3" eb="6">
      <t>タンネンド</t>
    </rPh>
    <rPh sb="6" eb="8">
      <t>シシュツ</t>
    </rPh>
    <phoneticPr fontId="2"/>
  </si>
  <si>
    <t>単年度収支差</t>
    <rPh sb="0" eb="1">
      <t>タン</t>
    </rPh>
    <rPh sb="1" eb="3">
      <t>ネンド</t>
    </rPh>
    <rPh sb="3" eb="5">
      <t>シュウシ</t>
    </rPh>
    <rPh sb="5" eb="6">
      <t>サ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</si>
  <si>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</si>
  <si>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</si>
  <si>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　　　うち財政安定化基金繰入金</t>
    <rPh sb="5" eb="7">
      <t>ザイセイ</t>
    </rPh>
    <rPh sb="7" eb="10">
      <t>アンテイカ</t>
    </rPh>
    <rPh sb="10" eb="12">
      <t>キキン</t>
    </rPh>
    <rPh sb="12" eb="14">
      <t>クリイレ</t>
    </rPh>
    <rPh sb="14" eb="15">
      <t>キン</t>
    </rPh>
    <phoneticPr fontId="2"/>
  </si>
  <si>
    <t>　　　うち財政安定化基金積立金</t>
    <rPh sb="5" eb="7">
      <t>ザイセイ</t>
    </rPh>
    <rPh sb="7" eb="10">
      <t>アンテイカ</t>
    </rPh>
    <rPh sb="10" eb="12">
      <t>キキン</t>
    </rPh>
    <rPh sb="12" eb="14">
      <t>ツミタテ</t>
    </rPh>
    <rPh sb="14" eb="15">
      <t>キン</t>
    </rPh>
    <phoneticPr fontId="2"/>
  </si>
  <si>
    <t>財政安定化基金貸付金返還金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rPh sb="10" eb="13">
      <t>ヘンカンキン</t>
    </rPh>
    <phoneticPr fontId="2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</si>
  <si>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"/>
  </si>
  <si>
    <t>繰越金</t>
    <rPh sb="0" eb="2">
      <t>クリコシ</t>
    </rPh>
    <rPh sb="2" eb="3">
      <t>キン</t>
    </rPh>
    <phoneticPr fontId="2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</si>
  <si>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</si>
  <si>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</si>
  <si>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0"/>
  </si>
  <si>
    <t>支出合計</t>
    <rPh sb="0" eb="2">
      <t>シシュツ</t>
    </rPh>
    <rPh sb="2" eb="4">
      <t>ゴウケイ</t>
    </rPh>
    <phoneticPr fontId="2"/>
  </si>
  <si>
    <t>収支差引残（収入合計-支出合計）</t>
    <rPh sb="0" eb="2">
      <t>シュウシ</t>
    </rPh>
    <rPh sb="2" eb="4">
      <t>サシヒキ</t>
    </rPh>
    <rPh sb="4" eb="5">
      <t>ザン</t>
    </rPh>
    <rPh sb="6" eb="8">
      <t>シュウニュウ</t>
    </rPh>
    <rPh sb="8" eb="10">
      <t>ゴウケイ</t>
    </rPh>
    <rPh sb="11" eb="13">
      <t>シシュツ</t>
    </rPh>
    <rPh sb="13" eb="15">
      <t>ゴウケイ</t>
    </rPh>
    <phoneticPr fontId="2"/>
  </si>
  <si>
    <t>　　　うち次年度への繰越金</t>
    <rPh sb="5" eb="8">
      <t>ジネンド</t>
    </rPh>
    <rPh sb="10" eb="12">
      <t>クリコシ</t>
    </rPh>
    <rPh sb="12" eb="13">
      <t>キン</t>
    </rPh>
    <phoneticPr fontId="2"/>
  </si>
  <si>
    <t>　　　うち基金積立金</t>
    <rPh sb="5" eb="7">
      <t>キキン</t>
    </rPh>
    <rPh sb="7" eb="9">
      <t>ツミタテ</t>
    </rPh>
    <rPh sb="9" eb="10">
      <t>キン</t>
    </rPh>
    <phoneticPr fontId="2"/>
  </si>
  <si>
    <t>第６－５表  国民健康保険特別会計決算収支（都道府県）</t>
    <rPh sb="19" eb="21">
      <t>シュウシ</t>
    </rPh>
    <rPh sb="22" eb="26">
      <t>トドウフケン</t>
    </rPh>
    <phoneticPr fontId="2"/>
  </si>
  <si>
    <t>科　　　　　　目</t>
  </si>
  <si>
    <t>令和元年度</t>
    <rPh sb="0" eb="2">
      <t>レイワ</t>
    </rPh>
    <rPh sb="2" eb="3">
      <t>ガン</t>
    </rPh>
    <phoneticPr fontId="0"/>
  </si>
  <si>
    <t>令和元年度</t>
    <rPh sb="0" eb="2">
      <t>レイワ</t>
    </rPh>
    <rPh sb="2" eb="3">
      <t>ガン</t>
    </rPh>
    <phoneticPr fontId="2"/>
  </si>
  <si>
    <t>単年度収支差</t>
    <rPh sb="0" eb="1">
      <t>タン</t>
    </rPh>
    <rPh sb="1" eb="2">
      <t>トシ</t>
    </rPh>
    <rPh sb="2" eb="3">
      <t>ド</t>
    </rPh>
    <rPh sb="3" eb="4">
      <t>オサム</t>
    </rPh>
    <rPh sb="4" eb="5">
      <t>ササ</t>
    </rPh>
    <rPh sb="5" eb="6">
      <t>サ</t>
    </rPh>
    <phoneticPr fontId="2"/>
  </si>
  <si>
    <t>収支差引残</t>
    <phoneticPr fontId="2"/>
  </si>
  <si>
    <t>平成29年度</t>
  </si>
  <si>
    <t>平成28年度</t>
  </si>
  <si>
    <t>構 成 割 合</t>
  </si>
  <si>
    <t>25/24</t>
  </si>
  <si>
    <t>23/22</t>
  </si>
  <si>
    <t>19/18</t>
  </si>
  <si>
    <t>18/17</t>
  </si>
  <si>
    <t>17/16</t>
  </si>
  <si>
    <t>16/15</t>
  </si>
  <si>
    <t>20年度</t>
    <rPh sb="2" eb="4">
      <t>ネンド</t>
    </rPh>
    <phoneticPr fontId="0"/>
  </si>
  <si>
    <t>第６－１表  国民健康保険特別会計決算状況 (歳入)（市町村・組合）</t>
    <rPh sb="27" eb="30">
      <t>シチョウソン</t>
    </rPh>
    <rPh sb="31" eb="33">
      <t>クミアイ</t>
    </rPh>
    <phoneticPr fontId="8"/>
  </si>
  <si>
    <t>科　　　　　　　目</t>
  </si>
  <si>
    <t>令和元年度</t>
    <phoneticPr fontId="8"/>
  </si>
  <si>
    <t>平成30年度</t>
    <rPh sb="0" eb="2">
      <t>ヘイセイ</t>
    </rPh>
    <rPh sb="4" eb="6">
      <t>ネンド</t>
    </rPh>
    <phoneticPr fontId="0"/>
  </si>
  <si>
    <t>平成29年度</t>
    <rPh sb="0" eb="2">
      <t>ヘイセイ</t>
    </rPh>
    <rPh sb="4" eb="6">
      <t>ネンド</t>
    </rPh>
    <phoneticPr fontId="0"/>
  </si>
  <si>
    <t>平成28年度</t>
    <rPh sb="0" eb="2">
      <t>ヘイセイ</t>
    </rPh>
    <rPh sb="4" eb="6">
      <t>ネンド</t>
    </rPh>
    <phoneticPr fontId="0"/>
  </si>
  <si>
    <t>平成25年度</t>
    <phoneticPr fontId="0"/>
  </si>
  <si>
    <t>平成23年度</t>
    <phoneticPr fontId="0"/>
  </si>
  <si>
    <t>平成19年度</t>
    <phoneticPr fontId="0"/>
  </si>
  <si>
    <t>平成18年度</t>
    <phoneticPr fontId="0"/>
  </si>
  <si>
    <t>平成17年度</t>
    <phoneticPr fontId="0"/>
  </si>
  <si>
    <t>平成15年度</t>
    <phoneticPr fontId="0"/>
  </si>
  <si>
    <t>構 成 割 合</t>
    <phoneticPr fontId="0"/>
  </si>
  <si>
    <t>県計（円）</t>
    <rPh sb="0" eb="1">
      <t>ケン</t>
    </rPh>
    <rPh sb="1" eb="2">
      <t>ケイ</t>
    </rPh>
    <rPh sb="3" eb="4">
      <t>エン</t>
    </rPh>
    <phoneticPr fontId="8"/>
  </si>
  <si>
    <t>市町村計</t>
    <rPh sb="0" eb="3">
      <t>シチョウソン</t>
    </rPh>
    <rPh sb="3" eb="4">
      <t>ケイ</t>
    </rPh>
    <phoneticPr fontId="8"/>
  </si>
  <si>
    <t>組合計</t>
    <rPh sb="0" eb="2">
      <t>クミアイ</t>
    </rPh>
    <rPh sb="2" eb="3">
      <t>ケイ</t>
    </rPh>
    <phoneticPr fontId="8"/>
  </si>
  <si>
    <t>元/30</t>
    <rPh sb="0" eb="1">
      <t>ガン</t>
    </rPh>
    <phoneticPr fontId="8"/>
  </si>
  <si>
    <t>30/29</t>
    <phoneticPr fontId="0"/>
  </si>
  <si>
    <t>29/28</t>
    <phoneticPr fontId="8"/>
  </si>
  <si>
    <t>25/24</t>
    <phoneticPr fontId="0"/>
  </si>
  <si>
    <t>23/22</t>
    <phoneticPr fontId="0"/>
  </si>
  <si>
    <t>19/18</t>
    <phoneticPr fontId="0"/>
  </si>
  <si>
    <t>18/17</t>
    <phoneticPr fontId="0"/>
  </si>
  <si>
    <t>17/16</t>
    <phoneticPr fontId="0"/>
  </si>
  <si>
    <t>16/15</t>
    <phoneticPr fontId="0"/>
  </si>
  <si>
    <t>元年度</t>
    <rPh sb="0" eb="1">
      <t>ガンネン</t>
    </rPh>
    <rPh sb="1" eb="2">
      <t>ド</t>
    </rPh>
    <phoneticPr fontId="8"/>
  </si>
  <si>
    <t>30年度</t>
    <rPh sb="2" eb="4">
      <t>ネンド</t>
    </rPh>
    <phoneticPr fontId="0"/>
  </si>
  <si>
    <t>29年度</t>
    <rPh sb="2" eb="4">
      <t>ネンド</t>
    </rPh>
    <phoneticPr fontId="8"/>
  </si>
  <si>
    <t>28年度</t>
    <rPh sb="2" eb="4">
      <t>ネンド</t>
    </rPh>
    <phoneticPr fontId="8"/>
  </si>
  <si>
    <t>25年度</t>
    <phoneticPr fontId="0"/>
  </si>
  <si>
    <t>23年度</t>
    <phoneticPr fontId="0"/>
  </si>
  <si>
    <t>19年度</t>
    <phoneticPr fontId="0"/>
  </si>
  <si>
    <t>18年度</t>
    <phoneticPr fontId="0"/>
  </si>
  <si>
    <t>17年度</t>
    <phoneticPr fontId="0"/>
  </si>
  <si>
    <t>16年度</t>
    <phoneticPr fontId="0"/>
  </si>
  <si>
    <t>　保　　険　　料　　(税)</t>
    <phoneticPr fontId="0"/>
  </si>
  <si>
    <t xml:space="preserve">  事務費負担金</t>
    <phoneticPr fontId="0"/>
  </si>
  <si>
    <t>　療養給付費等負担金</t>
    <phoneticPr fontId="0"/>
  </si>
  <si>
    <t>　高額医療費共同事業負担金</t>
    <rPh sb="1" eb="3">
      <t>コウガク</t>
    </rPh>
    <rPh sb="3" eb="5">
      <t>イリョウ</t>
    </rPh>
    <rPh sb="5" eb="6">
      <t>ヒ</t>
    </rPh>
    <rPh sb="6" eb="8">
      <t>キョウドウ</t>
    </rPh>
    <rPh sb="8" eb="10">
      <t>ジギョウ</t>
    </rPh>
    <rPh sb="10" eb="13">
      <t>フタンキン</t>
    </rPh>
    <phoneticPr fontId="0"/>
  </si>
  <si>
    <t>　特定健康診査等負担金</t>
    <rPh sb="1" eb="3">
      <t>トクテイ</t>
    </rPh>
    <rPh sb="3" eb="5">
      <t>ケンコウ</t>
    </rPh>
    <rPh sb="5" eb="7">
      <t>シンサ</t>
    </rPh>
    <rPh sb="7" eb="8">
      <t>トウ</t>
    </rPh>
    <rPh sb="8" eb="11">
      <t>フタンキン</t>
    </rPh>
    <phoneticPr fontId="0"/>
  </si>
  <si>
    <t>　普通調整交付金</t>
    <rPh sb="1" eb="3">
      <t>フツウ</t>
    </rPh>
    <phoneticPr fontId="0"/>
  </si>
  <si>
    <t>-</t>
    <phoneticPr fontId="8"/>
  </si>
  <si>
    <t>　特別調整交付金</t>
    <rPh sb="1" eb="3">
      <t>トクベツ</t>
    </rPh>
    <phoneticPr fontId="0"/>
  </si>
  <si>
    <t>　出産育児一時金等補助金</t>
    <rPh sb="1" eb="3">
      <t>シュッサン</t>
    </rPh>
    <rPh sb="3" eb="5">
      <t>イクジ</t>
    </rPh>
    <rPh sb="5" eb="8">
      <t>イチジキン</t>
    </rPh>
    <rPh sb="8" eb="9">
      <t>トウ</t>
    </rPh>
    <phoneticPr fontId="0"/>
  </si>
  <si>
    <t>　その他</t>
    <rPh sb="3" eb="4">
      <t>タ</t>
    </rPh>
    <phoneticPr fontId="8"/>
  </si>
  <si>
    <t>計</t>
  </si>
  <si>
    <t>　療養給付費交付金</t>
    <phoneticPr fontId="0"/>
  </si>
  <si>
    <t>　前期高齢者交付金</t>
    <rPh sb="1" eb="3">
      <t>ゼンキ</t>
    </rPh>
    <rPh sb="3" eb="6">
      <t>コウレイシャ</t>
    </rPh>
    <rPh sb="6" eb="9">
      <t>コウフキン</t>
    </rPh>
    <phoneticPr fontId="0"/>
  </si>
  <si>
    <t>県支出金</t>
    <rPh sb="0" eb="1">
      <t>ケン</t>
    </rPh>
    <rPh sb="1" eb="3">
      <t>シシュツ</t>
    </rPh>
    <rPh sb="3" eb="4">
      <t>キン</t>
    </rPh>
    <phoneticPr fontId="0"/>
  </si>
  <si>
    <t>　第１号都道府県調整交付金</t>
    <phoneticPr fontId="0"/>
  </si>
  <si>
    <t>－</t>
    <phoneticPr fontId="0"/>
  </si>
  <si>
    <t>保険給付費等交付金普通交付金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1">
      <t>フツウ</t>
    </rPh>
    <rPh sb="11" eb="14">
      <t>コウフキン</t>
    </rPh>
    <phoneticPr fontId="8"/>
  </si>
  <si>
    <t>-</t>
  </si>
  <si>
    <t>特別交付金</t>
    <rPh sb="0" eb="2">
      <t>トクベツ</t>
    </rPh>
    <rPh sb="2" eb="5">
      <t>コウフキン</t>
    </rPh>
    <phoneticPr fontId="8"/>
  </si>
  <si>
    <t>　保険者努力支援分</t>
    <phoneticPr fontId="8"/>
  </si>
  <si>
    <t>　特別調整交付金分</t>
    <phoneticPr fontId="8"/>
  </si>
  <si>
    <t>　都道府県繰入金（２号）</t>
    <rPh sb="10" eb="11">
      <t>ゴウ</t>
    </rPh>
    <phoneticPr fontId="8"/>
  </si>
  <si>
    <t>　特定健康診査等負担金</t>
    <phoneticPr fontId="8"/>
  </si>
  <si>
    <t>　財政安定化基金交付金
（広域化等支援基金支出金）</t>
    <rPh sb="1" eb="3">
      <t>ザイセイ</t>
    </rPh>
    <rPh sb="3" eb="6">
      <t>アンテイカ</t>
    </rPh>
    <rPh sb="6" eb="8">
      <t>キキン</t>
    </rPh>
    <rPh sb="8" eb="10">
      <t>コウフ</t>
    </rPh>
    <rPh sb="10" eb="11">
      <t>キン</t>
    </rPh>
    <rPh sb="13" eb="16">
      <t>コウイキカ</t>
    </rPh>
    <rPh sb="16" eb="17">
      <t>トウ</t>
    </rPh>
    <rPh sb="17" eb="19">
      <t>シエン</t>
    </rPh>
    <rPh sb="19" eb="21">
      <t>キキン</t>
    </rPh>
    <rPh sb="21" eb="24">
      <t>シシュツキン</t>
    </rPh>
    <phoneticPr fontId="0"/>
  </si>
  <si>
    <t>　その他</t>
    <rPh sb="3" eb="4">
      <t>タ</t>
    </rPh>
    <phoneticPr fontId="0"/>
  </si>
  <si>
    <t>　連　合　会　支　出　金</t>
    <rPh sb="1" eb="6">
      <t>レンゴウカイ</t>
    </rPh>
    <phoneticPr fontId="0"/>
  </si>
  <si>
    <t>共同事業交付金</t>
    <rPh sb="0" eb="2">
      <t>キョウドウ</t>
    </rPh>
    <rPh sb="2" eb="4">
      <t>ジギョウ</t>
    </rPh>
    <rPh sb="4" eb="7">
      <t>コウフキン</t>
    </rPh>
    <phoneticPr fontId="0"/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</si>
  <si>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0"/>
  </si>
  <si>
    <t>保険財政共同安定化事業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phoneticPr fontId="0"/>
  </si>
  <si>
    <t>繰入金</t>
    <rPh sb="1" eb="2">
      <t>イ</t>
    </rPh>
    <rPh sb="2" eb="3">
      <t>キン</t>
    </rPh>
    <phoneticPr fontId="0"/>
  </si>
  <si>
    <t>一般会計</t>
    <rPh sb="0" eb="2">
      <t>イッパン</t>
    </rPh>
    <rPh sb="2" eb="4">
      <t>カイケイ</t>
    </rPh>
    <phoneticPr fontId="0"/>
  </si>
  <si>
    <t>基盤安定</t>
    <phoneticPr fontId="0"/>
  </si>
  <si>
    <t xml:space="preserve"> 軽減分</t>
    <rPh sb="1" eb="3">
      <t>ケイゲン</t>
    </rPh>
    <rPh sb="3" eb="4">
      <t>ブン</t>
    </rPh>
    <phoneticPr fontId="0"/>
  </si>
  <si>
    <t xml:space="preserve"> 支援分</t>
    <rPh sb="1" eb="3">
      <t>シエン</t>
    </rPh>
    <rPh sb="3" eb="4">
      <t>ブン</t>
    </rPh>
    <phoneticPr fontId="0"/>
  </si>
  <si>
    <t>　基準超過費用</t>
    <rPh sb="5" eb="7">
      <t>ヒヨウ</t>
    </rPh>
    <phoneticPr fontId="0"/>
  </si>
  <si>
    <t>　職員給与費等</t>
    <rPh sb="5" eb="6">
      <t>ヒ</t>
    </rPh>
    <rPh sb="6" eb="7">
      <t>トウ</t>
    </rPh>
    <phoneticPr fontId="0"/>
  </si>
  <si>
    <t>　出産育児一時金</t>
    <rPh sb="1" eb="3">
      <t>シュッサン</t>
    </rPh>
    <rPh sb="3" eb="5">
      <t>イクジ</t>
    </rPh>
    <rPh sb="5" eb="8">
      <t>イチジキン</t>
    </rPh>
    <phoneticPr fontId="0"/>
  </si>
  <si>
    <t>　財政安定化支援事業</t>
    <rPh sb="5" eb="6">
      <t>カ</t>
    </rPh>
    <rPh sb="6" eb="8">
      <t>シエン</t>
    </rPh>
    <rPh sb="8" eb="10">
      <t>ジギョウ</t>
    </rPh>
    <phoneticPr fontId="0"/>
  </si>
  <si>
    <t>　その他</t>
    <phoneticPr fontId="0"/>
  </si>
  <si>
    <t>　直　診　勘　定　繰　入　金</t>
    <rPh sb="1" eb="2">
      <t>チョク</t>
    </rPh>
    <rPh sb="3" eb="4">
      <t>ミ</t>
    </rPh>
    <rPh sb="5" eb="6">
      <t>カン</t>
    </rPh>
    <rPh sb="7" eb="8">
      <t>サダム</t>
    </rPh>
    <rPh sb="9" eb="10">
      <t>クリ</t>
    </rPh>
    <rPh sb="11" eb="12">
      <t>ニュウ</t>
    </rPh>
    <rPh sb="13" eb="14">
      <t>キン</t>
    </rPh>
    <phoneticPr fontId="0"/>
  </si>
  <si>
    <t>　そ　の　他　の　収　入</t>
    <rPh sb="5" eb="6">
      <t>タ</t>
    </rPh>
    <rPh sb="9" eb="10">
      <t>オサム</t>
    </rPh>
    <rPh sb="11" eb="12">
      <t>イリ</t>
    </rPh>
    <phoneticPr fontId="0"/>
  </si>
  <si>
    <t>　単　年　度　収　入　合　計</t>
    <rPh sb="1" eb="2">
      <t>タン</t>
    </rPh>
    <rPh sb="3" eb="4">
      <t>トシ</t>
    </rPh>
    <rPh sb="5" eb="6">
      <t>ド</t>
    </rPh>
    <rPh sb="7" eb="8">
      <t>オサム</t>
    </rPh>
    <rPh sb="9" eb="10">
      <t>イリ</t>
    </rPh>
    <rPh sb="11" eb="12">
      <t>ゴウ</t>
    </rPh>
    <rPh sb="13" eb="14">
      <t>ケイ</t>
    </rPh>
    <phoneticPr fontId="0"/>
  </si>
  <si>
    <t>　基　金　等　繰　入　金</t>
    <rPh sb="1" eb="2">
      <t>モト</t>
    </rPh>
    <rPh sb="3" eb="4">
      <t>キン</t>
    </rPh>
    <rPh sb="5" eb="6">
      <t>トウ</t>
    </rPh>
    <rPh sb="7" eb="8">
      <t>クリ</t>
    </rPh>
    <rPh sb="9" eb="10">
      <t>イリ</t>
    </rPh>
    <rPh sb="11" eb="12">
      <t>キン</t>
    </rPh>
    <phoneticPr fontId="0"/>
  </si>
  <si>
    <t>　繰　　越　　金</t>
    <rPh sb="1" eb="2">
      <t>クリ</t>
    </rPh>
    <rPh sb="4" eb="5">
      <t>コシ</t>
    </rPh>
    <rPh sb="7" eb="8">
      <t>カネ</t>
    </rPh>
    <phoneticPr fontId="0"/>
  </si>
  <si>
    <t>　市　　町　　村　　債</t>
    <rPh sb="1" eb="2">
      <t>シ</t>
    </rPh>
    <rPh sb="4" eb="5">
      <t>マチ</t>
    </rPh>
    <rPh sb="7" eb="8">
      <t>ムラ</t>
    </rPh>
    <rPh sb="10" eb="11">
      <t>サイ</t>
    </rPh>
    <phoneticPr fontId="0"/>
  </si>
  <si>
    <t>収入合計</t>
    <rPh sb="0" eb="1">
      <t>オサム</t>
    </rPh>
    <rPh sb="1" eb="2">
      <t>イリ</t>
    </rPh>
    <rPh sb="2" eb="3">
      <t>ゴウ</t>
    </rPh>
    <rPh sb="3" eb="4">
      <t>ケイ</t>
    </rPh>
    <phoneticPr fontId="0"/>
  </si>
  <si>
    <t>（注）基盤安定制度繰入金は、市町村が保険料軽減等のため実際に繰入した額であり、負担金算定上の金額（第12表）とは一致しない</t>
    <rPh sb="1" eb="2">
      <t>チュウ</t>
    </rPh>
    <rPh sb="3" eb="5">
      <t>キバン</t>
    </rPh>
    <rPh sb="5" eb="7">
      <t>アンテイ</t>
    </rPh>
    <rPh sb="7" eb="9">
      <t>セイド</t>
    </rPh>
    <rPh sb="9" eb="11">
      <t>クリイレ</t>
    </rPh>
    <rPh sb="11" eb="12">
      <t>キン</t>
    </rPh>
    <rPh sb="14" eb="17">
      <t>シチョウソン</t>
    </rPh>
    <rPh sb="18" eb="21">
      <t>ホケンリョウ</t>
    </rPh>
    <rPh sb="21" eb="23">
      <t>ケイゲン</t>
    </rPh>
    <rPh sb="23" eb="24">
      <t>トウ</t>
    </rPh>
    <rPh sb="27" eb="29">
      <t>ジッサイ</t>
    </rPh>
    <rPh sb="30" eb="32">
      <t>クリイ</t>
    </rPh>
    <rPh sb="34" eb="35">
      <t>ガク</t>
    </rPh>
    <rPh sb="39" eb="42">
      <t>フタンキン</t>
    </rPh>
    <rPh sb="42" eb="44">
      <t>サンテイ</t>
    </rPh>
    <rPh sb="44" eb="45">
      <t>ウエ</t>
    </rPh>
    <rPh sb="46" eb="48">
      <t>キンガク</t>
    </rPh>
    <rPh sb="49" eb="50">
      <t>ダイ</t>
    </rPh>
    <rPh sb="52" eb="53">
      <t>ヒョウ</t>
    </rPh>
    <rPh sb="56" eb="58">
      <t>イッチ</t>
    </rPh>
    <phoneticPr fontId="8"/>
  </si>
  <si>
    <t>第６－２表  国民健康保険特別会計決算状況 (歳出)（市町村・組合）</t>
    <rPh sb="27" eb="30">
      <t>シチョウソン</t>
    </rPh>
    <rPh sb="31" eb="33">
      <t>クミアイ</t>
    </rPh>
    <phoneticPr fontId="8"/>
  </si>
  <si>
    <t>平成25年度</t>
    <phoneticPr fontId="0"/>
  </si>
  <si>
    <t>18/17</t>
    <phoneticPr fontId="0"/>
  </si>
  <si>
    <t>25年度</t>
    <phoneticPr fontId="0"/>
  </si>
  <si>
    <t>　総    務    費</t>
    <phoneticPr fontId="8"/>
  </si>
  <si>
    <t>保険給付費</t>
    <rPh sb="0" eb="2">
      <t>ホケン</t>
    </rPh>
    <rPh sb="2" eb="4">
      <t>キュウフ</t>
    </rPh>
    <rPh sb="4" eb="5">
      <t>ヒ</t>
    </rPh>
    <phoneticPr fontId="0"/>
  </si>
  <si>
    <t>療養諸費</t>
    <rPh sb="0" eb="2">
      <t>リョウヨウ</t>
    </rPh>
    <rPh sb="2" eb="4">
      <t>ショヒ</t>
    </rPh>
    <phoneticPr fontId="0"/>
  </si>
  <si>
    <t>　療養給付費</t>
    <phoneticPr fontId="0"/>
  </si>
  <si>
    <t>　療  養  費</t>
    <phoneticPr fontId="0"/>
  </si>
  <si>
    <t>小計</t>
    <phoneticPr fontId="0"/>
  </si>
  <si>
    <t>　審査手数料</t>
    <rPh sb="1" eb="3">
      <t>シンサ</t>
    </rPh>
    <phoneticPr fontId="0"/>
  </si>
  <si>
    <t>　高額療養費</t>
    <phoneticPr fontId="0"/>
  </si>
  <si>
    <t>　高額介護合算療養費</t>
    <rPh sb="1" eb="3">
      <t>コウガク</t>
    </rPh>
    <rPh sb="3" eb="5">
      <t>カイゴ</t>
    </rPh>
    <rPh sb="5" eb="7">
      <t>ガッサン</t>
    </rPh>
    <rPh sb="7" eb="10">
      <t>リョウヨウヒ</t>
    </rPh>
    <phoneticPr fontId="0"/>
  </si>
  <si>
    <t>　移　 送 　費</t>
    <phoneticPr fontId="0"/>
  </si>
  <si>
    <t>　出産育児諸費</t>
    <phoneticPr fontId="0"/>
  </si>
  <si>
    <t>　葬　祭　諸　費</t>
    <rPh sb="1" eb="2">
      <t>ソウ</t>
    </rPh>
    <rPh sb="3" eb="4">
      <t>サイ</t>
    </rPh>
    <rPh sb="5" eb="6">
      <t>モロ</t>
    </rPh>
    <phoneticPr fontId="0"/>
  </si>
  <si>
    <t>　そ　 の 　他</t>
    <phoneticPr fontId="0"/>
  </si>
  <si>
    <t>合計</t>
    <phoneticPr fontId="0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</si>
  <si>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8"/>
  </si>
  <si>
    <t>医療給付費</t>
    <rPh sb="0" eb="2">
      <t>イリョウ</t>
    </rPh>
    <rPh sb="2" eb="4">
      <t>キュウフ</t>
    </rPh>
    <rPh sb="4" eb="5">
      <t>ヒ</t>
    </rPh>
    <phoneticPr fontId="8"/>
  </si>
  <si>
    <t>一般被保険者分</t>
    <rPh sb="0" eb="2">
      <t>イッパン</t>
    </rPh>
    <rPh sb="2" eb="6">
      <t>ヒホケンシャ</t>
    </rPh>
    <rPh sb="6" eb="7">
      <t>ブン</t>
    </rPh>
    <phoneticPr fontId="8"/>
  </si>
  <si>
    <t>退職被保険者分</t>
    <rPh sb="0" eb="2">
      <t>タイショク</t>
    </rPh>
    <rPh sb="2" eb="6">
      <t>ヒホケンシャ</t>
    </rPh>
    <rPh sb="6" eb="7">
      <t>ブン</t>
    </rPh>
    <phoneticPr fontId="8"/>
  </si>
  <si>
    <t>合計</t>
    <rPh sb="0" eb="2">
      <t>ゴウケイ</t>
    </rPh>
    <phoneticPr fontId="8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</si>
  <si>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8"/>
  </si>
  <si>
    <t>　介護納付金</t>
    <rPh sb="1" eb="3">
      <t>カイゴ</t>
    </rPh>
    <rPh sb="3" eb="6">
      <t>ノウフキン</t>
    </rPh>
    <phoneticPr fontId="8"/>
  </si>
  <si>
    <t>社会保険支払基金</t>
    <rPh sb="0" eb="2">
      <t>シャカイ</t>
    </rPh>
    <rPh sb="2" eb="4">
      <t>ホケン</t>
    </rPh>
    <rPh sb="4" eb="6">
      <t>シハライ</t>
    </rPh>
    <rPh sb="6" eb="8">
      <t>キキン</t>
    </rPh>
    <phoneticPr fontId="8"/>
  </si>
  <si>
    <t>後期高齢者拠出金</t>
    <phoneticPr fontId="8"/>
  </si>
  <si>
    <t xml:space="preserve"> 後期高齢者支援金</t>
    <rPh sb="1" eb="3">
      <t>コウキ</t>
    </rPh>
    <rPh sb="3" eb="6">
      <t>コウレイシャ</t>
    </rPh>
    <rPh sb="6" eb="9">
      <t>シエンキン</t>
    </rPh>
    <phoneticPr fontId="0"/>
  </si>
  <si>
    <t xml:space="preserve"> 事務費拠出金</t>
    <phoneticPr fontId="0"/>
  </si>
  <si>
    <t>前期高齢者拠出金</t>
    <phoneticPr fontId="8"/>
  </si>
  <si>
    <t xml:space="preserve"> 前期高齢者納付金</t>
    <rPh sb="1" eb="3">
      <t>ゼンキ</t>
    </rPh>
    <rPh sb="3" eb="6">
      <t>コウレイシャ</t>
    </rPh>
    <rPh sb="6" eb="9">
      <t>ノウフキン</t>
    </rPh>
    <phoneticPr fontId="0"/>
  </si>
  <si>
    <t>老人保健
拠出金</t>
    <phoneticPr fontId="8"/>
  </si>
  <si>
    <t xml:space="preserve"> 医療費拠出金</t>
    <phoneticPr fontId="0"/>
  </si>
  <si>
    <t>　介 護 納 付 金</t>
    <phoneticPr fontId="8"/>
  </si>
  <si>
    <t>共同事業
拠出金</t>
    <rPh sb="0" eb="2">
      <t>キョウドウ</t>
    </rPh>
    <rPh sb="2" eb="4">
      <t>ジギョウ</t>
    </rPh>
    <rPh sb="5" eb="7">
      <t>キョシュツ</t>
    </rPh>
    <rPh sb="7" eb="8">
      <t>キン</t>
    </rPh>
    <phoneticPr fontId="0"/>
  </si>
  <si>
    <t>　高額医療費共同事業拠出金</t>
    <rPh sb="1" eb="3">
      <t>コウガク</t>
    </rPh>
    <rPh sb="3" eb="6">
      <t>イリョウヒ</t>
    </rPh>
    <rPh sb="6" eb="8">
      <t>キョウドウ</t>
    </rPh>
    <rPh sb="8" eb="10">
      <t>ジギョウ</t>
    </rPh>
    <rPh sb="10" eb="13">
      <t>キョシュツキン</t>
    </rPh>
    <phoneticPr fontId="0"/>
  </si>
  <si>
    <t>　保険財政共同安定化事業拠出金</t>
    <rPh sb="1" eb="3">
      <t>ホケン</t>
    </rPh>
    <rPh sb="3" eb="5">
      <t>ザイセイ</t>
    </rPh>
    <rPh sb="5" eb="7">
      <t>キョウドウ</t>
    </rPh>
    <rPh sb="7" eb="10">
      <t>アンテイカ</t>
    </rPh>
    <rPh sb="10" eb="12">
      <t>ジギョウ</t>
    </rPh>
    <rPh sb="12" eb="15">
      <t>キョシュツキン</t>
    </rPh>
    <phoneticPr fontId="0"/>
  </si>
  <si>
    <t>保健　　　事業費</t>
    <rPh sb="0" eb="2">
      <t>ホケン</t>
    </rPh>
    <rPh sb="5" eb="8">
      <t>ジギョウヒ</t>
    </rPh>
    <phoneticPr fontId="0"/>
  </si>
  <si>
    <t xml:space="preserve"> 特定健康診査等事業費</t>
    <rPh sb="1" eb="3">
      <t>トクテイ</t>
    </rPh>
    <rPh sb="3" eb="5">
      <t>ケンコウ</t>
    </rPh>
    <rPh sb="5" eb="7">
      <t>シンサ</t>
    </rPh>
    <rPh sb="7" eb="8">
      <t>トウ</t>
    </rPh>
    <rPh sb="8" eb="11">
      <t>ジギョウヒ</t>
    </rPh>
    <phoneticPr fontId="0"/>
  </si>
  <si>
    <t xml:space="preserve"> その他</t>
    <rPh sb="3" eb="4">
      <t>タ</t>
    </rPh>
    <phoneticPr fontId="0"/>
  </si>
  <si>
    <t xml:space="preserve">  保険給付費等交付金償還金</t>
    <rPh sb="2" eb="4">
      <t>ホケン</t>
    </rPh>
    <rPh sb="4" eb="6">
      <t>キュウフ</t>
    </rPh>
    <rPh sb="6" eb="7">
      <t>ヒ</t>
    </rPh>
    <rPh sb="7" eb="8">
      <t>トウ</t>
    </rPh>
    <rPh sb="8" eb="11">
      <t>コウフキン</t>
    </rPh>
    <rPh sb="11" eb="13">
      <t>ショウカン</t>
    </rPh>
    <rPh sb="13" eb="14">
      <t>キン</t>
    </rPh>
    <phoneticPr fontId="8"/>
  </si>
  <si>
    <t>　直　診　勘　定　繰　出　金</t>
    <phoneticPr fontId="0"/>
  </si>
  <si>
    <t>　そ　の　他　の　支　出</t>
    <rPh sb="5" eb="6">
      <t>タ</t>
    </rPh>
    <rPh sb="9" eb="10">
      <t>ササ</t>
    </rPh>
    <rPh sb="11" eb="12">
      <t>デ</t>
    </rPh>
    <phoneticPr fontId="0"/>
  </si>
  <si>
    <t>　単　年　度　支　出　合　計</t>
    <rPh sb="1" eb="2">
      <t>タン</t>
    </rPh>
    <rPh sb="3" eb="4">
      <t>トシ</t>
    </rPh>
    <rPh sb="5" eb="6">
      <t>ド</t>
    </rPh>
    <rPh sb="7" eb="8">
      <t>ササ</t>
    </rPh>
    <rPh sb="9" eb="10">
      <t>デ</t>
    </rPh>
    <rPh sb="11" eb="12">
      <t>ゴウ</t>
    </rPh>
    <rPh sb="13" eb="14">
      <t>ケイ</t>
    </rPh>
    <phoneticPr fontId="0"/>
  </si>
  <si>
    <t>　基　金　等　積　立　金</t>
    <rPh sb="1" eb="2">
      <t>モト</t>
    </rPh>
    <rPh sb="3" eb="4">
      <t>キン</t>
    </rPh>
    <rPh sb="5" eb="6">
      <t>トウ</t>
    </rPh>
    <rPh sb="7" eb="8">
      <t>セキ</t>
    </rPh>
    <rPh sb="9" eb="10">
      <t>リツ</t>
    </rPh>
    <rPh sb="11" eb="12">
      <t>キン</t>
    </rPh>
    <phoneticPr fontId="0"/>
  </si>
  <si>
    <t>　前　年　度　繰　上　充　用　金</t>
    <phoneticPr fontId="0"/>
  </si>
  <si>
    <t>　公　　債　　費</t>
    <rPh sb="1" eb="2">
      <t>コウ</t>
    </rPh>
    <rPh sb="4" eb="5">
      <t>サイ</t>
    </rPh>
    <rPh sb="7" eb="8">
      <t>ヒ</t>
    </rPh>
    <phoneticPr fontId="0"/>
  </si>
  <si>
    <t>　支出合計</t>
    <rPh sb="1" eb="2">
      <t>ササ</t>
    </rPh>
    <rPh sb="2" eb="3">
      <t>デ</t>
    </rPh>
    <rPh sb="3" eb="4">
      <t>ゴウ</t>
    </rPh>
    <rPh sb="4" eb="5">
      <t>ケイ</t>
    </rPh>
    <phoneticPr fontId="0"/>
  </si>
  <si>
    <t>第６－３表  国民健康保険特別会計決算収支（市町村・組合）</t>
    <rPh sb="19" eb="21">
      <t>シュウシ</t>
    </rPh>
    <rPh sb="22" eb="25">
      <t>シチョウソン</t>
    </rPh>
    <rPh sb="26" eb="28">
      <t>クミアイ</t>
    </rPh>
    <phoneticPr fontId="0"/>
  </si>
  <si>
    <t>平成30年度</t>
    <phoneticPr fontId="8"/>
  </si>
  <si>
    <t>構 成 割 合</t>
    <phoneticPr fontId="8"/>
  </si>
  <si>
    <t>30/29</t>
    <phoneticPr fontId="8"/>
  </si>
  <si>
    <t>29/28</t>
    <phoneticPr fontId="0"/>
  </si>
  <si>
    <t>元年度</t>
    <rPh sb="0" eb="2">
      <t>ネンド</t>
    </rPh>
    <phoneticPr fontId="8"/>
  </si>
  <si>
    <t>30年度</t>
    <rPh sb="2" eb="4">
      <t>ネンド</t>
    </rPh>
    <phoneticPr fontId="8"/>
  </si>
  <si>
    <t>21年度</t>
    <phoneticPr fontId="0"/>
  </si>
  <si>
    <t>　単　　年　　度　　収　　支　　差</t>
    <rPh sb="1" eb="2">
      <t>タン</t>
    </rPh>
    <rPh sb="4" eb="5">
      <t>トシ</t>
    </rPh>
    <rPh sb="7" eb="8">
      <t>ド</t>
    </rPh>
    <rPh sb="10" eb="11">
      <t>オサム</t>
    </rPh>
    <rPh sb="13" eb="14">
      <t>ササ</t>
    </rPh>
    <rPh sb="16" eb="17">
      <t>サ</t>
    </rPh>
    <phoneticPr fontId="0"/>
  </si>
  <si>
    <t>　収　 支 　差 　引 　残</t>
    <phoneticPr fontId="0"/>
  </si>
  <si>
    <t>組  合  計</t>
    <phoneticPr fontId="0"/>
  </si>
  <si>
    <t>組  合  計</t>
    <phoneticPr fontId="0"/>
  </si>
  <si>
    <t xml:space="preserve"> 建設連合</t>
    <phoneticPr fontId="0"/>
  </si>
  <si>
    <t>-</t>
    <phoneticPr fontId="0"/>
  </si>
  <si>
    <t>-</t>
    <phoneticPr fontId="0"/>
  </si>
  <si>
    <t>‐</t>
    <phoneticPr fontId="0"/>
  </si>
  <si>
    <t>‐</t>
    <phoneticPr fontId="0"/>
  </si>
  <si>
    <t xml:space="preserve"> 建設業</t>
    <phoneticPr fontId="0"/>
  </si>
  <si>
    <t xml:space="preserve"> 建設業</t>
    <phoneticPr fontId="0"/>
  </si>
  <si>
    <t xml:space="preserve"> 薬剤師</t>
    <phoneticPr fontId="0"/>
  </si>
  <si>
    <t xml:space="preserve"> 薬剤師</t>
    <phoneticPr fontId="0"/>
  </si>
  <si>
    <t xml:space="preserve"> 食品衛生</t>
    <phoneticPr fontId="0"/>
  </si>
  <si>
    <t xml:space="preserve"> 歯科医師</t>
    <phoneticPr fontId="0"/>
  </si>
  <si>
    <t xml:space="preserve"> 歯科医師</t>
    <phoneticPr fontId="0"/>
  </si>
  <si>
    <t xml:space="preserve"> 医　師</t>
    <phoneticPr fontId="0"/>
  </si>
  <si>
    <t>市町村計</t>
  </si>
  <si>
    <t xml:space="preserve"> 清川村</t>
  </si>
  <si>
    <t>‐</t>
  </si>
  <si>
    <t xml:space="preserve"> 愛川町</t>
  </si>
  <si>
    <t xml:space="preserve"> 湯河原町</t>
  </si>
  <si>
    <t xml:space="preserve"> 真鶴町</t>
  </si>
  <si>
    <t xml:space="preserve"> 箱根町</t>
  </si>
  <si>
    <t xml:space="preserve"> 開成町</t>
  </si>
  <si>
    <t xml:space="preserve"> 山北町</t>
  </si>
  <si>
    <t xml:space="preserve"> 松田町</t>
  </si>
  <si>
    <t xml:space="preserve"> 大井町</t>
  </si>
  <si>
    <t xml:space="preserve"> 中井町</t>
  </si>
  <si>
    <t xml:space="preserve"> 二宮町</t>
  </si>
  <si>
    <t xml:space="preserve"> 大磯町</t>
  </si>
  <si>
    <t xml:space="preserve"> 綾瀬市</t>
  </si>
  <si>
    <t xml:space="preserve"> 寒川町</t>
  </si>
  <si>
    <t xml:space="preserve"> 葉山町</t>
  </si>
  <si>
    <t xml:space="preserve"> 南足柄市</t>
  </si>
  <si>
    <t xml:space="preserve"> 座間市</t>
  </si>
  <si>
    <t xml:space="preserve"> 海老名市</t>
  </si>
  <si>
    <t xml:space="preserve"> 伊勢原市</t>
  </si>
  <si>
    <t xml:space="preserve"> 大和市</t>
  </si>
  <si>
    <t xml:space="preserve"> 厚木市</t>
  </si>
  <si>
    <t xml:space="preserve"> 秦野市</t>
  </si>
  <si>
    <t xml:space="preserve"> 三浦市</t>
  </si>
  <si>
    <t xml:space="preserve"> 相模原市</t>
  </si>
  <si>
    <t xml:space="preserve"> 逗子市</t>
  </si>
  <si>
    <t xml:space="preserve"> 茅ヶ崎市</t>
  </si>
  <si>
    <t xml:space="preserve"> 小田原市</t>
  </si>
  <si>
    <t xml:space="preserve"> 藤沢市</t>
  </si>
  <si>
    <t xml:space="preserve"> 鎌倉市</t>
  </si>
  <si>
    <t xml:space="preserve"> 平塚市</t>
  </si>
  <si>
    <t xml:space="preserve"> 横須賀市</t>
  </si>
  <si>
    <t xml:space="preserve"> 川崎市</t>
  </si>
  <si>
    <t xml:space="preserve"> 横浜市</t>
    <phoneticPr fontId="0"/>
  </si>
  <si>
    <t>平成30年度</t>
    <phoneticPr fontId="0"/>
  </si>
  <si>
    <t>平成29年度</t>
    <phoneticPr fontId="0"/>
  </si>
  <si>
    <t>平成27年度</t>
  </si>
  <si>
    <t>その他</t>
  </si>
  <si>
    <t>財政安定支援</t>
  </si>
  <si>
    <t>出産育児一時金</t>
    <rPh sb="4" eb="7">
      <t>イチジキン</t>
    </rPh>
    <phoneticPr fontId="0"/>
  </si>
  <si>
    <t>職員給与費等</t>
  </si>
  <si>
    <t>基準超
過費用</t>
    <phoneticPr fontId="0"/>
  </si>
  <si>
    <t>保険基盤安定         （保険者支援分）</t>
    <rPh sb="16" eb="19">
      <t>ホケンシャ</t>
    </rPh>
    <rPh sb="19" eb="21">
      <t>シエン</t>
    </rPh>
    <rPh sb="21" eb="22">
      <t>ブン</t>
    </rPh>
    <phoneticPr fontId="0"/>
  </si>
  <si>
    <t>保険基盤安定           （保険税軽減分）</t>
    <rPh sb="18" eb="20">
      <t>ホケン</t>
    </rPh>
    <rPh sb="20" eb="21">
      <t>ゼイ</t>
    </rPh>
    <rPh sb="21" eb="23">
      <t>ケイゲン</t>
    </rPh>
    <rPh sb="23" eb="24">
      <t>ブン</t>
    </rPh>
    <phoneticPr fontId="0"/>
  </si>
  <si>
    <t>保険財政
共同安定化事業</t>
    <rPh sb="0" eb="2">
      <t>ホケン</t>
    </rPh>
    <rPh sb="2" eb="4">
      <t>ザイセイ</t>
    </rPh>
    <rPh sb="5" eb="7">
      <t>キョウドウ</t>
    </rPh>
    <rPh sb="7" eb="10">
      <t>アンテイカ</t>
    </rPh>
    <rPh sb="10" eb="12">
      <t>ジギョウ</t>
    </rPh>
    <phoneticPr fontId="0"/>
  </si>
  <si>
    <t>高額医療費
共同事業</t>
    <rPh sb="0" eb="2">
      <t>コウガク</t>
    </rPh>
    <rPh sb="2" eb="5">
      <t>イリョウヒ</t>
    </rPh>
    <rPh sb="6" eb="8">
      <t>キョウドウ</t>
    </rPh>
    <rPh sb="8" eb="10">
      <t>ジギョウ</t>
    </rPh>
    <phoneticPr fontId="0"/>
  </si>
  <si>
    <t>広域化等支援　　基金支出金</t>
    <rPh sb="0" eb="3">
      <t>コウイキカ</t>
    </rPh>
    <rPh sb="3" eb="4">
      <t>トウ</t>
    </rPh>
    <rPh sb="4" eb="6">
      <t>シエン</t>
    </rPh>
    <rPh sb="8" eb="10">
      <t>キキン</t>
    </rPh>
    <rPh sb="10" eb="13">
      <t>シシュツキン</t>
    </rPh>
    <phoneticPr fontId="0"/>
  </si>
  <si>
    <t>特定健康診査等　　負担金</t>
    <rPh sb="0" eb="2">
      <t>トクテイ</t>
    </rPh>
    <rPh sb="2" eb="4">
      <t>ケンコウ</t>
    </rPh>
    <rPh sb="4" eb="6">
      <t>シンサ</t>
    </rPh>
    <rPh sb="6" eb="7">
      <t>トウ</t>
    </rPh>
    <rPh sb="9" eb="12">
      <t>フタンキン</t>
    </rPh>
    <phoneticPr fontId="0"/>
  </si>
  <si>
    <t>都道府県調整
交付金（第２号）</t>
    <rPh sb="0" eb="4">
      <t>トドウフケン</t>
    </rPh>
    <rPh sb="4" eb="6">
      <t>チョウセイ</t>
    </rPh>
    <rPh sb="7" eb="10">
      <t>コウフキン</t>
    </rPh>
    <phoneticPr fontId="0"/>
  </si>
  <si>
    <t>特別調整交付金分</t>
    <phoneticPr fontId="0"/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</si>
  <si>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0"/>
  </si>
  <si>
    <t>保険給付費等交付金普通交付金</t>
    <rPh sb="0" eb="14">
      <t>ホケンキュウフヒトウコウフキンフツウコウフキン</t>
    </rPh>
    <phoneticPr fontId="0"/>
  </si>
  <si>
    <t>第１号都道府県
調整交付金</t>
    <rPh sb="0" eb="1">
      <t>ダイ</t>
    </rPh>
    <rPh sb="2" eb="3">
      <t>ゴウ</t>
    </rPh>
    <rPh sb="3" eb="7">
      <t>トドウフケン</t>
    </rPh>
    <rPh sb="8" eb="10">
      <t>チョウセイ</t>
    </rPh>
    <rPh sb="10" eb="13">
      <t>コウフキン</t>
    </rPh>
    <phoneticPr fontId="0"/>
  </si>
  <si>
    <t>高額医療費共同　　　事業負担金</t>
    <rPh sb="0" eb="2">
      <t>コウガク</t>
    </rPh>
    <rPh sb="2" eb="4">
      <t>イリョウ</t>
    </rPh>
    <rPh sb="4" eb="5">
      <t>ヒ</t>
    </rPh>
    <rPh sb="5" eb="7">
      <t>キョウドウ</t>
    </rPh>
    <rPh sb="10" eb="12">
      <t>ジギョウ</t>
    </rPh>
    <rPh sb="12" eb="15">
      <t>フタンキン</t>
    </rPh>
    <phoneticPr fontId="0"/>
  </si>
  <si>
    <t>出産育児一時金
等補助金</t>
    <rPh sb="4" eb="6">
      <t>イチジ</t>
    </rPh>
    <rPh sb="6" eb="7">
      <t>キン</t>
    </rPh>
    <rPh sb="8" eb="9">
      <t>トウ</t>
    </rPh>
    <rPh sb="9" eb="12">
      <t>ホジョキン</t>
    </rPh>
    <phoneticPr fontId="0"/>
  </si>
  <si>
    <t>特別調整
交付金</t>
    <rPh sb="0" eb="2">
      <t>トクベツ</t>
    </rPh>
    <rPh sb="2" eb="4">
      <t>チョウセイ</t>
    </rPh>
    <rPh sb="5" eb="8">
      <t>コウフキン</t>
    </rPh>
    <phoneticPr fontId="0"/>
  </si>
  <si>
    <t>普通調整
交付金</t>
    <rPh sb="0" eb="2">
      <t>フツウ</t>
    </rPh>
    <rPh sb="2" eb="4">
      <t>チョウセイ</t>
    </rPh>
    <rPh sb="5" eb="8">
      <t>コウフキン</t>
    </rPh>
    <phoneticPr fontId="0"/>
  </si>
  <si>
    <t>高額医療費共同事業負担金</t>
    <rPh sb="0" eb="2">
      <t>コウガク</t>
    </rPh>
    <rPh sb="2" eb="4">
      <t>イリョウ</t>
    </rPh>
    <rPh sb="4" eb="5">
      <t>ヒ</t>
    </rPh>
    <rPh sb="5" eb="7">
      <t>キョウドウ</t>
    </rPh>
    <rPh sb="7" eb="9">
      <t>ジギョウ</t>
    </rPh>
    <rPh sb="9" eb="12">
      <t>フタンキン</t>
    </rPh>
    <phoneticPr fontId="0"/>
  </si>
  <si>
    <t>療養給付費等
負担金</t>
    <rPh sb="5" eb="6">
      <t>トウ</t>
    </rPh>
    <phoneticPr fontId="0"/>
  </si>
  <si>
    <t>事務費負担金</t>
  </si>
  <si>
    <t>収　入　合  計</t>
    <rPh sb="0" eb="1">
      <t>オサム</t>
    </rPh>
    <rPh sb="2" eb="3">
      <t>イリ</t>
    </rPh>
    <rPh sb="4" eb="5">
      <t>ゴウ</t>
    </rPh>
    <phoneticPr fontId="0"/>
  </si>
  <si>
    <t>市町村債
（組合債）</t>
    <rPh sb="0" eb="3">
      <t>シチョウソン</t>
    </rPh>
    <rPh sb="3" eb="4">
      <t>サイ</t>
    </rPh>
    <rPh sb="6" eb="8">
      <t>クミアイ</t>
    </rPh>
    <rPh sb="8" eb="9">
      <t>サイ</t>
    </rPh>
    <phoneticPr fontId="0"/>
  </si>
  <si>
    <t>繰 越 金</t>
  </si>
  <si>
    <t>基金等繰入金</t>
    <rPh sb="0" eb="2">
      <t>キキン</t>
    </rPh>
    <rPh sb="2" eb="3">
      <t>トウ</t>
    </rPh>
    <rPh sb="3" eb="6">
      <t>クリイレキン</t>
    </rPh>
    <phoneticPr fontId="0"/>
  </si>
  <si>
    <t>単年度収入計</t>
    <rPh sb="0" eb="3">
      <t>タンネンド</t>
    </rPh>
    <rPh sb="3" eb="5">
      <t>シュウニュウ</t>
    </rPh>
    <rPh sb="5" eb="6">
      <t>ケイ</t>
    </rPh>
    <phoneticPr fontId="0"/>
  </si>
  <si>
    <t>その他の収入</t>
    <rPh sb="2" eb="3">
      <t>タ</t>
    </rPh>
    <rPh sb="4" eb="6">
      <t>シュウニュウ</t>
    </rPh>
    <phoneticPr fontId="0"/>
  </si>
  <si>
    <t>直診勘定繰入金</t>
    <rPh sb="0" eb="1">
      <t>ジキ</t>
    </rPh>
    <rPh sb="1" eb="2">
      <t>ミ</t>
    </rPh>
    <rPh sb="2" eb="4">
      <t>カンジョウ</t>
    </rPh>
    <rPh sb="4" eb="6">
      <t>クリイレ</t>
    </rPh>
    <rPh sb="6" eb="7">
      <t>キン</t>
    </rPh>
    <phoneticPr fontId="0"/>
  </si>
  <si>
    <t>一般会計繰入金</t>
    <phoneticPr fontId="0"/>
  </si>
  <si>
    <t>保　険　者　名</t>
    <rPh sb="0" eb="1">
      <t>タモツ</t>
    </rPh>
    <rPh sb="2" eb="3">
      <t>ケン</t>
    </rPh>
    <rPh sb="4" eb="5">
      <t>シャ</t>
    </rPh>
    <rPh sb="6" eb="7">
      <t>メイ</t>
    </rPh>
    <phoneticPr fontId="0"/>
  </si>
  <si>
    <t>共同事業交付金</t>
    <phoneticPr fontId="0"/>
  </si>
  <si>
    <t>連合会
支出金</t>
    <rPh sb="0" eb="3">
      <t>レンゴウカイ</t>
    </rPh>
    <rPh sb="4" eb="6">
      <t>シシュツ</t>
    </rPh>
    <phoneticPr fontId="0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</si>
  <si>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0"/>
  </si>
  <si>
    <t>保険者名</t>
  </si>
  <si>
    <t>療養給付費
交付金</t>
    <rPh sb="6" eb="9">
      <t>コウフキン</t>
    </rPh>
    <phoneticPr fontId="0"/>
  </si>
  <si>
    <t>国庫支出金</t>
    <phoneticPr fontId="0"/>
  </si>
  <si>
    <t>保険料(税)</t>
  </si>
  <si>
    <t>（単位：円）</t>
  </si>
  <si>
    <t>（単位：円）</t>
    <phoneticPr fontId="0"/>
  </si>
  <si>
    <t>第７－１表 経理状況（歳入）－３</t>
    <phoneticPr fontId="0"/>
  </si>
  <si>
    <t>第７－１表 経理状況（歳入）－２</t>
    <phoneticPr fontId="0"/>
  </si>
  <si>
    <t xml:space="preserve">第７－１表 経理状況（歳入）－１  </t>
    <phoneticPr fontId="0"/>
  </si>
  <si>
    <t>基金等保有額</t>
  </si>
  <si>
    <t>-</t>
    <phoneticPr fontId="0"/>
  </si>
  <si>
    <t>-</t>
    <phoneticPr fontId="0"/>
  </si>
  <si>
    <t>組  合  計</t>
    <phoneticPr fontId="0"/>
  </si>
  <si>
    <t>-</t>
    <phoneticPr fontId="0"/>
  </si>
  <si>
    <t xml:space="preserve"> 建設業</t>
    <phoneticPr fontId="0"/>
  </si>
  <si>
    <t xml:space="preserve"> 歯科医師</t>
    <phoneticPr fontId="0"/>
  </si>
  <si>
    <t xml:space="preserve"> 医　師</t>
    <phoneticPr fontId="0"/>
  </si>
  <si>
    <t xml:space="preserve"> 医　師</t>
    <phoneticPr fontId="0"/>
  </si>
  <si>
    <t xml:space="preserve"> 横浜市</t>
    <phoneticPr fontId="0"/>
  </si>
  <si>
    <t xml:space="preserve"> 横浜市</t>
    <phoneticPr fontId="0"/>
  </si>
  <si>
    <t>令和元年度</t>
    <rPh sb="0" eb="2">
      <t>レイワ</t>
    </rPh>
    <rPh sb="2" eb="3">
      <t>ガン</t>
    </rPh>
    <phoneticPr fontId="8"/>
  </si>
  <si>
    <t>平成30年度</t>
    <phoneticPr fontId="8"/>
  </si>
  <si>
    <t>平成29年度</t>
    <phoneticPr fontId="8"/>
  </si>
  <si>
    <t>療養費</t>
  </si>
  <si>
    <t>療養給付費</t>
  </si>
  <si>
    <t>収納率</t>
  </si>
  <si>
    <t>居所不明者分調定額</t>
    <rPh sb="0" eb="2">
      <t>キョショ</t>
    </rPh>
    <rPh sb="2" eb="5">
      <t>フメイシャ</t>
    </rPh>
    <rPh sb="5" eb="6">
      <t>ブン</t>
    </rPh>
    <rPh sb="6" eb="7">
      <t>チョウ</t>
    </rPh>
    <rPh sb="7" eb="9">
      <t>テイガク</t>
    </rPh>
    <phoneticPr fontId="0"/>
  </si>
  <si>
    <t>収納額</t>
  </si>
  <si>
    <t>調定額</t>
  </si>
  <si>
    <t>(組合債)</t>
    <phoneticPr fontId="0"/>
  </si>
  <si>
    <t>合計</t>
    <rPh sb="0" eb="2">
      <t>ゴウケイ</t>
    </rPh>
    <phoneticPr fontId="0"/>
  </si>
  <si>
    <t>退職被保険者分</t>
    <rPh sb="0" eb="2">
      <t>タイショク</t>
    </rPh>
    <rPh sb="2" eb="3">
      <t>ヒ</t>
    </rPh>
    <rPh sb="3" eb="6">
      <t>ホケンシャ</t>
    </rPh>
    <rPh sb="6" eb="7">
      <t>ブン</t>
    </rPh>
    <phoneticPr fontId="0"/>
  </si>
  <si>
    <t>合計</t>
    <rPh sb="0" eb="1">
      <t>ゴウ</t>
    </rPh>
    <rPh sb="1" eb="2">
      <t>ケイ</t>
    </rPh>
    <phoneticPr fontId="0"/>
  </si>
  <si>
    <t>審査支払手数料</t>
    <rPh sb="0" eb="2">
      <t>シンサ</t>
    </rPh>
    <rPh sb="2" eb="4">
      <t>シハライ</t>
    </rPh>
    <phoneticPr fontId="0"/>
  </si>
  <si>
    <t>小   計</t>
  </si>
  <si>
    <t>療 養 費</t>
  </si>
  <si>
    <t>現   年   分</t>
  </si>
  <si>
    <t>保 険 料 (税) 過 年 分</t>
    <rPh sb="10" eb="11">
      <t>ス</t>
    </rPh>
    <phoneticPr fontId="0"/>
  </si>
  <si>
    <t>保 険 料 (税) 現 年 分</t>
  </si>
  <si>
    <t>市町村債</t>
  </si>
  <si>
    <t>収支差引残</t>
  </si>
  <si>
    <t>特定健康診査等          事業費</t>
    <rPh sb="0" eb="2">
      <t>トクテイ</t>
    </rPh>
    <rPh sb="2" eb="4">
      <t>ケンコウ</t>
    </rPh>
    <rPh sb="4" eb="6">
      <t>シンサ</t>
    </rPh>
    <rPh sb="6" eb="7">
      <t>トウ</t>
    </rPh>
    <rPh sb="17" eb="20">
      <t>ジギョウヒ</t>
    </rPh>
    <phoneticPr fontId="0"/>
  </si>
  <si>
    <t>保険財政共同安定化
事業拠出金</t>
    <rPh sb="0" eb="2">
      <t>ホケン</t>
    </rPh>
    <rPh sb="2" eb="4">
      <t>ザイセイ</t>
    </rPh>
    <phoneticPr fontId="0"/>
  </si>
  <si>
    <t>高額医療費共同
事業拠出金</t>
    <rPh sb="0" eb="2">
      <t>コウガク</t>
    </rPh>
    <rPh sb="2" eb="5">
      <t>イリョウヒ</t>
    </rPh>
    <phoneticPr fontId="0"/>
  </si>
  <si>
    <t>事務費拠出金</t>
  </si>
  <si>
    <t>事業費拠出金</t>
  </si>
  <si>
    <t>医療費拠出金</t>
  </si>
  <si>
    <t>前期高齢者　　　   納付金</t>
    <rPh sb="0" eb="2">
      <t>ゼンキ</t>
    </rPh>
    <rPh sb="2" eb="5">
      <t>コウレイシャ</t>
    </rPh>
    <rPh sb="11" eb="14">
      <t>ノウフキン</t>
    </rPh>
    <phoneticPr fontId="0"/>
  </si>
  <si>
    <t>後期高齢者
支援金</t>
    <rPh sb="0" eb="2">
      <t>コウキ</t>
    </rPh>
    <rPh sb="2" eb="5">
      <t>コウレイシャ</t>
    </rPh>
    <rPh sb="6" eb="9">
      <t>シエンキン</t>
    </rPh>
    <phoneticPr fontId="0"/>
  </si>
  <si>
    <t>医療給付費分</t>
    <rPh sb="0" eb="4">
      <t>イリョウキュウフ</t>
    </rPh>
    <rPh sb="4" eb="5">
      <t>ヒ</t>
    </rPh>
    <rPh sb="5" eb="6">
      <t>ブン</t>
    </rPh>
    <phoneticPr fontId="0"/>
  </si>
  <si>
    <t>保険給付費合計</t>
    <rPh sb="4" eb="5">
      <t>ヒ</t>
    </rPh>
    <phoneticPr fontId="0"/>
  </si>
  <si>
    <t>その他給付費</t>
    <rPh sb="5" eb="6">
      <t>ヒ</t>
    </rPh>
    <phoneticPr fontId="0"/>
  </si>
  <si>
    <t>葬 祭 費</t>
  </si>
  <si>
    <t>出産育児諸費</t>
    <rPh sb="4" eb="6">
      <t>ショヒ</t>
    </rPh>
    <phoneticPr fontId="0"/>
  </si>
  <si>
    <t>移 送 費</t>
  </si>
  <si>
    <t>高額介護合算　　　療養費</t>
    <rPh sb="0" eb="2">
      <t>コウガク</t>
    </rPh>
    <rPh sb="2" eb="4">
      <t>カイゴ</t>
    </rPh>
    <rPh sb="4" eb="6">
      <t>ガッサン</t>
    </rPh>
    <rPh sb="9" eb="12">
      <t>リョウヨウヒ</t>
    </rPh>
    <phoneticPr fontId="0"/>
  </si>
  <si>
    <t>高額療養費</t>
  </si>
  <si>
    <t>療養諸費</t>
    <phoneticPr fontId="0"/>
  </si>
  <si>
    <t>総 務 費</t>
  </si>
  <si>
    <t>保険給付未払分</t>
    <phoneticPr fontId="0"/>
  </si>
  <si>
    <t xml:space="preserve">収        　　　　　　納   </t>
  </si>
  <si>
    <t>5月31日現在</t>
    <phoneticPr fontId="0"/>
  </si>
  <si>
    <t>単年度収支差</t>
    <rPh sb="0" eb="3">
      <t>タンネンド</t>
    </rPh>
    <rPh sb="3" eb="5">
      <t>シュウシ</t>
    </rPh>
    <rPh sb="5" eb="6">
      <t>サ</t>
    </rPh>
    <phoneticPr fontId="0"/>
  </si>
  <si>
    <t>公債費　　　　   （組合債費）</t>
    <rPh sb="0" eb="2">
      <t>コウサイ</t>
    </rPh>
    <rPh sb="2" eb="3">
      <t>ヒ</t>
    </rPh>
    <rPh sb="11" eb="13">
      <t>クミアイ</t>
    </rPh>
    <rPh sb="13" eb="14">
      <t>サイ</t>
    </rPh>
    <rPh sb="14" eb="15">
      <t>ヒ</t>
    </rPh>
    <phoneticPr fontId="0"/>
  </si>
  <si>
    <t>前年度
繰上充用金</t>
    <rPh sb="4" eb="6">
      <t>クリア</t>
    </rPh>
    <rPh sb="6" eb="8">
      <t>ジュウヨウ</t>
    </rPh>
    <rPh sb="8" eb="9">
      <t>キン</t>
    </rPh>
    <phoneticPr fontId="0"/>
  </si>
  <si>
    <t>基金等積立金</t>
    <rPh sb="0" eb="2">
      <t>キキン</t>
    </rPh>
    <rPh sb="2" eb="3">
      <t>トウ</t>
    </rPh>
    <rPh sb="3" eb="6">
      <t>ツミタテキン</t>
    </rPh>
    <phoneticPr fontId="0"/>
  </si>
  <si>
    <t>単年度支出合計</t>
    <rPh sb="0" eb="3">
      <t>タンネンド</t>
    </rPh>
    <rPh sb="3" eb="5">
      <t>シシュツ</t>
    </rPh>
    <rPh sb="5" eb="6">
      <t>ゴウ</t>
    </rPh>
    <rPh sb="6" eb="7">
      <t>ケイ</t>
    </rPh>
    <phoneticPr fontId="0"/>
  </si>
  <si>
    <t>直診勘定
繰出金</t>
    <rPh sb="5" eb="7">
      <t>クリダ</t>
    </rPh>
    <rPh sb="7" eb="8">
      <t>キン</t>
    </rPh>
    <phoneticPr fontId="0"/>
  </si>
  <si>
    <t>保険給付費等交付金償還金</t>
    <rPh sb="0" eb="9">
      <t>ホケンキュウフヒトウコウフキン</t>
    </rPh>
    <rPh sb="9" eb="12">
      <t>ショウカンキン</t>
    </rPh>
    <phoneticPr fontId="0"/>
  </si>
  <si>
    <t>保健事業費</t>
  </si>
  <si>
    <t>共同事業拠出金</t>
    <phoneticPr fontId="0"/>
  </si>
  <si>
    <t>老人保健拠出金</t>
    <phoneticPr fontId="0"/>
  </si>
  <si>
    <t>前期高齢者納付金等</t>
    <rPh sb="0" eb="1">
      <t>マエ</t>
    </rPh>
    <rPh sb="1" eb="2">
      <t>キ</t>
    </rPh>
    <rPh sb="2" eb="3">
      <t>タカ</t>
    </rPh>
    <rPh sb="3" eb="4">
      <t>ヨワイ</t>
    </rPh>
    <rPh sb="4" eb="5">
      <t>シャ</t>
    </rPh>
    <rPh sb="5" eb="8">
      <t>ノウフキン</t>
    </rPh>
    <rPh sb="8" eb="9">
      <t>トウ</t>
    </rPh>
    <phoneticPr fontId="0"/>
  </si>
  <si>
    <t>後期高齢者支援金等</t>
    <rPh sb="0" eb="1">
      <t>アト</t>
    </rPh>
    <rPh sb="1" eb="2">
      <t>キ</t>
    </rPh>
    <rPh sb="2" eb="3">
      <t>タカ</t>
    </rPh>
    <rPh sb="3" eb="4">
      <t>ヨワイ</t>
    </rPh>
    <rPh sb="4" eb="5">
      <t>シャ</t>
    </rPh>
    <rPh sb="5" eb="7">
      <t>シエン</t>
    </rPh>
    <rPh sb="7" eb="8">
      <t>キン</t>
    </rPh>
    <rPh sb="8" eb="9">
      <t>トウ</t>
    </rPh>
    <phoneticPr fontId="0"/>
  </si>
  <si>
    <t>財政安定化基金拠出金</t>
    <rPh sb="0" eb="7">
      <t>ザイセイアンテイカキキン</t>
    </rPh>
    <rPh sb="7" eb="10">
      <t>キョシュツキン</t>
    </rPh>
    <phoneticPr fontId="0"/>
  </si>
  <si>
    <t>国民健康保険事業費納付金</t>
    <rPh sb="0" eb="6">
      <t>コクミンケンコウホケン</t>
    </rPh>
    <rPh sb="6" eb="9">
      <t>ジギョウヒ</t>
    </rPh>
    <rPh sb="9" eb="12">
      <t>ノウフキン</t>
    </rPh>
    <phoneticPr fontId="0"/>
  </si>
  <si>
    <t>保険給付費</t>
    <rPh sb="4" eb="5">
      <t>ヒ</t>
    </rPh>
    <phoneticPr fontId="0"/>
  </si>
  <si>
    <t xml:space="preserve">  </t>
    <phoneticPr fontId="0"/>
  </si>
  <si>
    <t xml:space="preserve">第７－３表  経理状況(その他) </t>
    <phoneticPr fontId="0"/>
  </si>
  <si>
    <t>第７－２表  経理状況(歳出)－４</t>
    <phoneticPr fontId="0"/>
  </si>
  <si>
    <t>第７－２表  経理状況（歳出）－３</t>
    <phoneticPr fontId="0"/>
  </si>
  <si>
    <t>第７－２表  経理状況（歳出）－２</t>
    <phoneticPr fontId="0"/>
  </si>
  <si>
    <t xml:space="preserve">第７－２表  経理状況（歳出）－１  </t>
    <phoneticPr fontId="0"/>
  </si>
  <si>
    <t>第８表 主要科目別の構成比</t>
  </si>
  <si>
    <t>歳入</t>
    <phoneticPr fontId="0"/>
  </si>
  <si>
    <t>歳出</t>
    <phoneticPr fontId="0"/>
  </si>
  <si>
    <t>区分</t>
  </si>
  <si>
    <t>保険料（税）</t>
    <rPh sb="0" eb="3">
      <t>ホケンリョウ</t>
    </rPh>
    <rPh sb="4" eb="5">
      <t>ゼイ</t>
    </rPh>
    <phoneticPr fontId="0"/>
  </si>
  <si>
    <t>国庫支出金</t>
    <rPh sb="2" eb="4">
      <t>シシュツ</t>
    </rPh>
    <rPh sb="4" eb="5">
      <t>キン</t>
    </rPh>
    <phoneticPr fontId="0"/>
  </si>
  <si>
    <t>県支出金</t>
    <rPh sb="1" eb="4">
      <t>シシュツキン</t>
    </rPh>
    <phoneticPr fontId="0"/>
  </si>
  <si>
    <t>その他繰入</t>
    <rPh sb="2" eb="3">
      <t>タ</t>
    </rPh>
    <rPh sb="3" eb="5">
      <t>クリイレ</t>
    </rPh>
    <phoneticPr fontId="0"/>
  </si>
  <si>
    <t>総務費</t>
  </si>
  <si>
    <t>保険給付費</t>
    <rPh sb="2" eb="5">
      <t>キュウフヒ</t>
    </rPh>
    <phoneticPr fontId="0"/>
  </si>
  <si>
    <t>保健事業費</t>
    <rPh sb="2" eb="5">
      <t>ジギョウヒ</t>
    </rPh>
    <phoneticPr fontId="0"/>
  </si>
  <si>
    <t>/合計</t>
  </si>
  <si>
    <t>平成29年度</t>
    <phoneticPr fontId="0"/>
  </si>
  <si>
    <t>平成30年度</t>
    <phoneticPr fontId="0"/>
  </si>
  <si>
    <t xml:space="preserve"> 川崎市</t>
    <phoneticPr fontId="0"/>
  </si>
  <si>
    <t xml:space="preserve"> 横須賀市</t>
    <phoneticPr fontId="0"/>
  </si>
  <si>
    <t xml:space="preserve"> 平塚市</t>
    <phoneticPr fontId="0"/>
  </si>
  <si>
    <t xml:space="preserve"> 鎌倉市</t>
    <phoneticPr fontId="0"/>
  </si>
  <si>
    <t xml:space="preserve"> 藤沢市</t>
    <phoneticPr fontId="0"/>
  </si>
  <si>
    <t xml:space="preserve"> 小田原市</t>
    <phoneticPr fontId="0"/>
  </si>
  <si>
    <t xml:space="preserve"> 茅ヶ崎市</t>
    <phoneticPr fontId="0"/>
  </si>
  <si>
    <t xml:space="preserve"> 逗子市</t>
    <phoneticPr fontId="0"/>
  </si>
  <si>
    <t xml:space="preserve"> 相模原市</t>
    <phoneticPr fontId="0"/>
  </si>
  <si>
    <t xml:space="preserve"> 三浦市</t>
    <phoneticPr fontId="0"/>
  </si>
  <si>
    <t xml:space="preserve"> 秦野市</t>
    <phoneticPr fontId="0"/>
  </si>
  <si>
    <t xml:space="preserve"> 厚木市</t>
    <phoneticPr fontId="0"/>
  </si>
  <si>
    <t xml:space="preserve"> 大和市</t>
    <phoneticPr fontId="0"/>
  </si>
  <si>
    <t xml:space="preserve"> 伊勢原市</t>
    <phoneticPr fontId="0"/>
  </si>
  <si>
    <t xml:space="preserve"> 海老名市</t>
    <phoneticPr fontId="0"/>
  </si>
  <si>
    <t xml:space="preserve"> 座間市</t>
    <phoneticPr fontId="0"/>
  </si>
  <si>
    <t xml:space="preserve"> 南足柄市</t>
    <phoneticPr fontId="0"/>
  </si>
  <si>
    <t xml:space="preserve"> 葉山町</t>
    <phoneticPr fontId="0"/>
  </si>
  <si>
    <t xml:space="preserve"> 寒川町</t>
    <phoneticPr fontId="0"/>
  </si>
  <si>
    <t xml:space="preserve"> 綾瀬市</t>
    <phoneticPr fontId="0"/>
  </si>
  <si>
    <t xml:space="preserve"> 大磯町</t>
    <phoneticPr fontId="0"/>
  </si>
  <si>
    <t xml:space="preserve"> 二宮町</t>
    <phoneticPr fontId="0"/>
  </si>
  <si>
    <t xml:space="preserve"> 中井町</t>
    <phoneticPr fontId="0"/>
  </si>
  <si>
    <t xml:space="preserve"> 大井町</t>
    <phoneticPr fontId="0"/>
  </si>
  <si>
    <t xml:space="preserve"> 松田町</t>
    <phoneticPr fontId="0"/>
  </si>
  <si>
    <t xml:space="preserve"> 山北町</t>
    <phoneticPr fontId="0"/>
  </si>
  <si>
    <t xml:space="preserve"> 開成町</t>
    <phoneticPr fontId="0"/>
  </si>
  <si>
    <t xml:space="preserve"> 箱根町</t>
    <phoneticPr fontId="0"/>
  </si>
  <si>
    <t xml:space="preserve"> 真鶴町</t>
    <phoneticPr fontId="0"/>
  </si>
  <si>
    <t xml:space="preserve"> 湯河原町</t>
    <phoneticPr fontId="0"/>
  </si>
  <si>
    <t xml:space="preserve"> 愛川町</t>
    <phoneticPr fontId="0"/>
  </si>
  <si>
    <t xml:space="preserve"> 清川村</t>
    <phoneticPr fontId="0"/>
  </si>
  <si>
    <t>（注）　「その他繰入」は、一般会計その他繰入金である。</t>
    <rPh sb="7" eb="8">
      <t>タ</t>
    </rPh>
    <rPh sb="8" eb="9">
      <t>ク</t>
    </rPh>
    <rPh sb="9" eb="10">
      <t>イ</t>
    </rPh>
    <rPh sb="19" eb="20">
      <t>タ</t>
    </rPh>
    <phoneticPr fontId="0"/>
  </si>
  <si>
    <t>○</t>
    <phoneticPr fontId="21"/>
  </si>
  <si>
    <t>（注）課税対象額は一般分＋退職分</t>
    <rPh sb="1" eb="2">
      <t>チュウ</t>
    </rPh>
    <rPh sb="3" eb="5">
      <t>カゼイ</t>
    </rPh>
    <rPh sb="5" eb="7">
      <t>タイショウ</t>
    </rPh>
    <rPh sb="7" eb="8">
      <t>ガク</t>
    </rPh>
    <rPh sb="9" eb="11">
      <t>イッパン</t>
    </rPh>
    <rPh sb="11" eb="12">
      <t>ブン</t>
    </rPh>
    <rPh sb="13" eb="15">
      <t>タイショク</t>
    </rPh>
    <rPh sb="15" eb="16">
      <t>ブン</t>
    </rPh>
    <phoneticPr fontId="21"/>
  </si>
  <si>
    <t>県           計</t>
    <phoneticPr fontId="21"/>
  </si>
  <si>
    <t>－</t>
    <phoneticPr fontId="21"/>
  </si>
  <si>
    <t>－</t>
    <phoneticPr fontId="21"/>
  </si>
  <si>
    <t>組   合   計</t>
    <phoneticPr fontId="21"/>
  </si>
  <si>
    <t>市町村計</t>
    <phoneticPr fontId="21"/>
  </si>
  <si>
    <t>4方式:４</t>
    <rPh sb="1" eb="3">
      <t>ホウシキ</t>
    </rPh>
    <phoneticPr fontId="21"/>
  </si>
  <si>
    <t>市町村計</t>
    <phoneticPr fontId="21"/>
  </si>
  <si>
    <t>町   村   計</t>
    <phoneticPr fontId="21"/>
  </si>
  <si>
    <t>3方式:27</t>
    <rPh sb="1" eb="3">
      <t>ホウシキ</t>
    </rPh>
    <phoneticPr fontId="21"/>
  </si>
  <si>
    <t>市           計</t>
    <phoneticPr fontId="21"/>
  </si>
  <si>
    <t>2方式:２</t>
    <rPh sb="1" eb="3">
      <t>ホウシキ</t>
    </rPh>
    <phoneticPr fontId="21"/>
  </si>
  <si>
    <t xml:space="preserve"> 建設連合</t>
  </si>
  <si>
    <t>月額保険料：組合員（年齢と所得に応じて） 6,100～43,400円 / 家族 2,500円</t>
    <rPh sb="10" eb="12">
      <t>ネンレイ</t>
    </rPh>
    <phoneticPr fontId="21"/>
  </si>
  <si>
    <t>12</t>
  </si>
  <si>
    <t xml:space="preserve"> 建設業</t>
  </si>
  <si>
    <t>月額保険料：事業主及び組合員（年齢と等級に応じて） 10,900～27,200 円/ 家族 2,700～3,400円</t>
    <rPh sb="9" eb="10">
      <t>オヨ</t>
    </rPh>
    <rPh sb="11" eb="13">
      <t>クミアイ</t>
    </rPh>
    <rPh sb="18" eb="20">
      <t>トウキュウ</t>
    </rPh>
    <phoneticPr fontId="21"/>
  </si>
  <si>
    <t xml:space="preserve"> 薬剤師</t>
  </si>
  <si>
    <t>第一種 25,000円 / 第二種 19,000円 / 第三種　15,000円　/　第四種　1,000円
家族(18歳以上） 7,000円/　家族（18歳未満）5,000円</t>
    <phoneticPr fontId="21"/>
  </si>
  <si>
    <t>月額保険料：</t>
    <phoneticPr fontId="21"/>
  </si>
  <si>
    <t xml:space="preserve"> 食品衛生</t>
  </si>
  <si>
    <t>月額保険料：第一種11,800円 / その他9,300 円</t>
    <rPh sb="21" eb="22">
      <t>タ</t>
    </rPh>
    <phoneticPr fontId="21"/>
  </si>
  <si>
    <t xml:space="preserve"> 歯科医師</t>
  </si>
  <si>
    <t>月額保険料：第一種 25,000円 / 第二種 18,500 円/ 第三種 12,500円 / 家族 8,000円</t>
    <rPh sb="48" eb="50">
      <t>カゾク</t>
    </rPh>
    <phoneticPr fontId="21"/>
  </si>
  <si>
    <t xml:space="preserve"> 医 師</t>
    <phoneticPr fontId="21"/>
  </si>
  <si>
    <t>月額保険料：第一種（所得に応じて）15,000円～32,000円 / 第二種 11,000 円/ 家族 9,000円</t>
    <rPh sb="10" eb="12">
      <t>ショトク</t>
    </rPh>
    <rPh sb="13" eb="14">
      <t>オウ</t>
    </rPh>
    <rPh sb="31" eb="32">
      <t>エン</t>
    </rPh>
    <rPh sb="49" eb="51">
      <t>カゾク</t>
    </rPh>
    <phoneticPr fontId="21"/>
  </si>
  <si>
    <t xml:space="preserve"> 藤野町</t>
  </si>
  <si>
    <t xml:space="preserve"> 城山町</t>
  </si>
  <si>
    <t>○</t>
  </si>
  <si>
    <t>6月から毎月</t>
  </si>
  <si>
    <t>4月から毎月</t>
  </si>
  <si>
    <t>4</t>
  </si>
  <si>
    <t>4/7/8/9/10/11/12/1</t>
  </si>
  <si>
    <t>5月から2月の毎月</t>
  </si>
  <si>
    <t>5月、7月以降毎月</t>
    <rPh sb="1" eb="2">
      <t>ガツ</t>
    </rPh>
    <rPh sb="4" eb="7">
      <t>ガツイコウ</t>
    </rPh>
    <rPh sb="7" eb="9">
      <t>マイツキ</t>
    </rPh>
    <phoneticPr fontId="1"/>
  </si>
  <si>
    <t>4/6/8/10/12/2</t>
  </si>
  <si>
    <t>7月から毎月</t>
  </si>
  <si>
    <t>3</t>
  </si>
  <si>
    <t xml:space="preserve"> 横浜市</t>
    <phoneticPr fontId="21"/>
  </si>
  <si>
    <t xml:space="preserve"> 横浜市</t>
  </si>
  <si>
    <t>2</t>
  </si>
  <si>
    <t>-(D)-(E)+(F)</t>
  </si>
  <si>
    <t>(F)</t>
  </si>
  <si>
    <t>(E)</t>
  </si>
  <si>
    <t>(D)</t>
  </si>
  <si>
    <t xml:space="preserve"> (C)</t>
  </si>
  <si>
    <t>(B)</t>
  </si>
  <si>
    <t>(A)</t>
  </si>
  <si>
    <t>%</t>
  </si>
  <si>
    <t>金額（千円）</t>
  </si>
  <si>
    <t>千円</t>
  </si>
  <si>
    <t>万円</t>
    <rPh sb="0" eb="2">
      <t>マンエン</t>
    </rPh>
    <phoneticPr fontId="21"/>
  </si>
  <si>
    <t>円</t>
  </si>
  <si>
    <t>土地家屋額</t>
  </si>
  <si>
    <t>所得割額</t>
  </si>
  <si>
    <t>金額</t>
  </si>
  <si>
    <t>(A)-(B)-(C)</t>
  </si>
  <si>
    <t>超える額</t>
    <rPh sb="0" eb="1">
      <t>コ</t>
    </rPh>
    <phoneticPr fontId="21"/>
  </si>
  <si>
    <t>減免額</t>
  </si>
  <si>
    <t>平等割額</t>
    <phoneticPr fontId="21"/>
  </si>
  <si>
    <t>均等割額</t>
    <phoneticPr fontId="21"/>
  </si>
  <si>
    <t>資産割額</t>
    <phoneticPr fontId="21"/>
  </si>
  <si>
    <t>所得割額</t>
    <phoneticPr fontId="21"/>
  </si>
  <si>
    <t>資産割額</t>
  </si>
  <si>
    <t>限度額</t>
  </si>
  <si>
    <t>平等割</t>
  </si>
  <si>
    <t>均等割</t>
  </si>
  <si>
    <t>資産割</t>
  </si>
  <si>
    <t>所得割</t>
  </si>
  <si>
    <t>固定資産税</t>
  </si>
  <si>
    <t>そ  の  他</t>
  </si>
  <si>
    <t>市町村民税</t>
  </si>
  <si>
    <t>総所得</t>
  </si>
  <si>
    <t>収納月</t>
    <rPh sb="0" eb="2">
      <t>シュウノウ</t>
    </rPh>
    <rPh sb="2" eb="3">
      <t>ツキ</t>
    </rPh>
    <phoneticPr fontId="21"/>
  </si>
  <si>
    <t>回数</t>
    <rPh sb="0" eb="2">
      <t>カイスウ</t>
    </rPh>
    <phoneticPr fontId="21"/>
  </si>
  <si>
    <t>税</t>
  </si>
  <si>
    <t>料</t>
  </si>
  <si>
    <t>調定額</t>
    <phoneticPr fontId="21"/>
  </si>
  <si>
    <t>増減額</t>
    <rPh sb="0" eb="3">
      <t>ゾウゲンガク</t>
    </rPh>
    <phoneticPr fontId="21"/>
  </si>
  <si>
    <t>限度額を</t>
  </si>
  <si>
    <t>災害等</t>
  </si>
  <si>
    <t>軽減額</t>
    <phoneticPr fontId="21"/>
  </si>
  <si>
    <t>算定額</t>
    <phoneticPr fontId="21"/>
  </si>
  <si>
    <t>保  険  料  税  算  定  額  及  び  割  合</t>
    <phoneticPr fontId="21"/>
  </si>
  <si>
    <t>課税対象額</t>
    <phoneticPr fontId="21"/>
  </si>
  <si>
    <t>賦  課</t>
  </si>
  <si>
    <t>料  （税）  率</t>
    <rPh sb="8" eb="9">
      <t>リツ</t>
    </rPh>
    <phoneticPr fontId="21"/>
  </si>
  <si>
    <t>伸率%</t>
  </si>
  <si>
    <t>資産割基礎</t>
  </si>
  <si>
    <t xml:space="preserve"> 所   得   割   基   礎</t>
    <phoneticPr fontId="21"/>
  </si>
  <si>
    <t>収納期日及び回数</t>
    <rPh sb="0" eb="2">
      <t>シュウノウ</t>
    </rPh>
    <rPh sb="2" eb="4">
      <t>キジツ</t>
    </rPh>
    <rPh sb="4" eb="5">
      <t>オヨ</t>
    </rPh>
    <rPh sb="6" eb="8">
      <t>カイスウ</t>
    </rPh>
    <phoneticPr fontId="21"/>
  </si>
  <si>
    <t>賦課
方式</t>
    <rPh sb="3" eb="4">
      <t>ホウホウ</t>
    </rPh>
    <rPh sb="4" eb="5">
      <t>シキ</t>
    </rPh>
    <phoneticPr fontId="21"/>
  </si>
  <si>
    <t>料税の別</t>
  </si>
  <si>
    <t>3→4</t>
  </si>
  <si>
    <t>単位（千円）</t>
    <phoneticPr fontId="21"/>
  </si>
  <si>
    <t>第９－１表 保険料(税)の賦課状況－２   （医療分）</t>
    <phoneticPr fontId="21"/>
  </si>
  <si>
    <t>第９－１表 保険料(税)の賦課状況－１  （医療分）</t>
    <phoneticPr fontId="21"/>
  </si>
  <si>
    <t>県           計</t>
    <phoneticPr fontId="21"/>
  </si>
  <si>
    <t>県           計</t>
    <phoneticPr fontId="21"/>
  </si>
  <si>
    <t>組   合   計</t>
    <phoneticPr fontId="21"/>
  </si>
  <si>
    <t>4方式:4</t>
    <rPh sb="1" eb="3">
      <t>ホウシキ</t>
    </rPh>
    <phoneticPr fontId="21"/>
  </si>
  <si>
    <t>組   合   計</t>
    <phoneticPr fontId="21"/>
  </si>
  <si>
    <t>市町村計</t>
    <phoneticPr fontId="21"/>
  </si>
  <si>
    <t>3方式:25</t>
    <rPh sb="1" eb="3">
      <t>ホウシキ</t>
    </rPh>
    <phoneticPr fontId="21"/>
  </si>
  <si>
    <t>市町村計</t>
    <phoneticPr fontId="21"/>
  </si>
  <si>
    <t>町   村   計</t>
    <phoneticPr fontId="21"/>
  </si>
  <si>
    <t>2方式: 4</t>
    <rPh sb="1" eb="3">
      <t>ホウシキ</t>
    </rPh>
    <phoneticPr fontId="21"/>
  </si>
  <si>
    <t>町   村   計</t>
    <phoneticPr fontId="21"/>
  </si>
  <si>
    <t>市           計</t>
    <phoneticPr fontId="21"/>
  </si>
  <si>
    <t>市           計</t>
    <phoneticPr fontId="21"/>
  </si>
  <si>
    <t xml:space="preserve">月額保険料：組合員（年齢と所得に応じて） 2,800～11,200円 </t>
    <rPh sb="10" eb="12">
      <t>ネンレイ</t>
    </rPh>
    <phoneticPr fontId="21"/>
  </si>
  <si>
    <t>○</t>
    <phoneticPr fontId="24"/>
  </si>
  <si>
    <t xml:space="preserve">月額保険料：3,300円 </t>
    <phoneticPr fontId="21"/>
  </si>
  <si>
    <t>○</t>
    <phoneticPr fontId="24"/>
  </si>
  <si>
    <t>月額保険料：4,400円</t>
    <phoneticPr fontId="21"/>
  </si>
  <si>
    <t xml:space="preserve">月額保険料：2,900円 </t>
    <phoneticPr fontId="21"/>
  </si>
  <si>
    <t>月額保険料：第一種 6,300円 / 第二種 5,200 円/ 第三種 3,900円 / 家族 2,600円</t>
    <rPh sb="45" eb="47">
      <t>カゾク</t>
    </rPh>
    <phoneticPr fontId="21"/>
  </si>
  <si>
    <t>○</t>
    <phoneticPr fontId="24"/>
  </si>
  <si>
    <t xml:space="preserve"> 医 師</t>
    <phoneticPr fontId="21"/>
  </si>
  <si>
    <t>月額保険料：第一種 5,000 円/ 第二種 5,000 円/ 家族 3,000円</t>
    <rPh sb="16" eb="17">
      <t>エン</t>
    </rPh>
    <rPh sb="32" eb="34">
      <t>カゾク</t>
    </rPh>
    <phoneticPr fontId="21"/>
  </si>
  <si>
    <t>－</t>
    <phoneticPr fontId="26"/>
  </si>
  <si>
    <t xml:space="preserve"> 横浜市</t>
    <rPh sb="1" eb="3">
      <t>ヨコハマ</t>
    </rPh>
    <phoneticPr fontId="24"/>
  </si>
  <si>
    <t xml:space="preserve"> 横浜市</t>
    <phoneticPr fontId="21"/>
  </si>
  <si>
    <t>万円</t>
  </si>
  <si>
    <t>超える額</t>
  </si>
  <si>
    <t>平等割額</t>
    <phoneticPr fontId="26"/>
  </si>
  <si>
    <t>均等割額</t>
    <phoneticPr fontId="26"/>
  </si>
  <si>
    <t>資産割額</t>
    <phoneticPr fontId="26"/>
  </si>
  <si>
    <t>所得割額</t>
    <phoneticPr fontId="26"/>
  </si>
  <si>
    <t>調定額</t>
    <phoneticPr fontId="21"/>
  </si>
  <si>
    <t>増減額</t>
    <phoneticPr fontId="21"/>
  </si>
  <si>
    <t>軽減額</t>
    <phoneticPr fontId="21"/>
  </si>
  <si>
    <t>算定額</t>
    <phoneticPr fontId="21"/>
  </si>
  <si>
    <t>保  険  料  税  算  定  額  及  び  割  合</t>
    <phoneticPr fontId="21"/>
  </si>
  <si>
    <t>課税対象額</t>
    <phoneticPr fontId="26"/>
  </si>
  <si>
    <t xml:space="preserve"> 所   得   割   基   礎</t>
    <phoneticPr fontId="21"/>
  </si>
  <si>
    <t>賦課
方式</t>
    <rPh sb="3" eb="4">
      <t>ホウホウ</t>
    </rPh>
    <rPh sb="4" eb="5">
      <t>シキ</t>
    </rPh>
    <phoneticPr fontId="26"/>
  </si>
  <si>
    <t>単位（千円）</t>
  </si>
  <si>
    <t>第９－２表 保険料(税)の賦課状況－２   （後期高齢者支援分）</t>
    <rPh sb="23" eb="25">
      <t>コウキ</t>
    </rPh>
    <rPh sb="25" eb="28">
      <t>コウレイシャ</t>
    </rPh>
    <rPh sb="28" eb="30">
      <t>シエン</t>
    </rPh>
    <phoneticPr fontId="26"/>
  </si>
  <si>
    <t>第９－２表 保険料(税)の賦課状況－１  （後期高齢者支援分）</t>
    <rPh sb="22" eb="24">
      <t>コウキ</t>
    </rPh>
    <rPh sb="24" eb="27">
      <t>コウレイシャ</t>
    </rPh>
    <rPh sb="27" eb="29">
      <t>シエン</t>
    </rPh>
    <rPh sb="29" eb="30">
      <t>ブン</t>
    </rPh>
    <phoneticPr fontId="26"/>
  </si>
  <si>
    <t>県           計</t>
    <phoneticPr fontId="21"/>
  </si>
  <si>
    <t>組   合   計</t>
    <phoneticPr fontId="21"/>
  </si>
  <si>
    <t>4方式: 4</t>
    <rPh sb="1" eb="3">
      <t>ホウシキ</t>
    </rPh>
    <phoneticPr fontId="21"/>
  </si>
  <si>
    <t>組   合   計</t>
    <phoneticPr fontId="21"/>
  </si>
  <si>
    <t>市町村計</t>
    <phoneticPr fontId="21"/>
  </si>
  <si>
    <t>市町村計</t>
    <phoneticPr fontId="21"/>
  </si>
  <si>
    <t>町   村   計</t>
    <phoneticPr fontId="21"/>
  </si>
  <si>
    <t>市           計</t>
    <phoneticPr fontId="21"/>
  </si>
  <si>
    <t>市           計</t>
    <phoneticPr fontId="21"/>
  </si>
  <si>
    <t>月額保険料：3,200円</t>
    <phoneticPr fontId="26"/>
  </si>
  <si>
    <t>月額保険料：2,500円</t>
    <rPh sb="11" eb="12">
      <t>エン</t>
    </rPh>
    <phoneticPr fontId="26"/>
  </si>
  <si>
    <t>月額保険料：5,100円</t>
    <phoneticPr fontId="26"/>
  </si>
  <si>
    <t>月額保険料：2,600円</t>
    <phoneticPr fontId="26"/>
  </si>
  <si>
    <t>月額保険料：4,500円</t>
    <phoneticPr fontId="26"/>
  </si>
  <si>
    <t xml:space="preserve"> 医 師</t>
    <phoneticPr fontId="21"/>
  </si>
  <si>
    <t>月額保険料：第一種 6,000円 / 第二種 5,000 円/ 家族 5,000円</t>
    <phoneticPr fontId="26"/>
  </si>
  <si>
    <t>-</t>
    <phoneticPr fontId="19"/>
  </si>
  <si>
    <t>-</t>
    <phoneticPr fontId="26"/>
  </si>
  <si>
    <t>-</t>
    <phoneticPr fontId="26"/>
  </si>
  <si>
    <t>－</t>
    <phoneticPr fontId="26"/>
  </si>
  <si>
    <t>-</t>
    <phoneticPr fontId="26"/>
  </si>
  <si>
    <t>-</t>
    <phoneticPr fontId="26"/>
  </si>
  <si>
    <t>-</t>
    <phoneticPr fontId="26"/>
  </si>
  <si>
    <t>-</t>
    <phoneticPr fontId="26"/>
  </si>
  <si>
    <t>－</t>
    <phoneticPr fontId="26"/>
  </si>
  <si>
    <t>-</t>
    <phoneticPr fontId="26"/>
  </si>
  <si>
    <t>-</t>
    <phoneticPr fontId="26"/>
  </si>
  <si>
    <t xml:space="preserve"> 横浜市</t>
    <phoneticPr fontId="21"/>
  </si>
  <si>
    <t xml:space="preserve"> 横浜市</t>
    <phoneticPr fontId="21"/>
  </si>
  <si>
    <t>平等割額</t>
    <phoneticPr fontId="26"/>
  </si>
  <si>
    <t>均等割額</t>
    <phoneticPr fontId="26"/>
  </si>
  <si>
    <t>資産割額</t>
    <phoneticPr fontId="26"/>
  </si>
  <si>
    <t>所得割額</t>
    <phoneticPr fontId="26"/>
  </si>
  <si>
    <t>調定額</t>
    <phoneticPr fontId="21"/>
  </si>
  <si>
    <t>増減額</t>
    <phoneticPr fontId="21"/>
  </si>
  <si>
    <t>軽減額</t>
    <phoneticPr fontId="21"/>
  </si>
  <si>
    <t>算定額</t>
    <phoneticPr fontId="21"/>
  </si>
  <si>
    <t>保  険  料  税  算  定  額  及  び  割  合</t>
    <phoneticPr fontId="21"/>
  </si>
  <si>
    <t>課税対象額</t>
    <phoneticPr fontId="26"/>
  </si>
  <si>
    <t xml:space="preserve"> 所   得   割   基   礎</t>
    <phoneticPr fontId="21"/>
  </si>
  <si>
    <t>第９－３表 保険料(税)の賦課状況－２   （介護分）</t>
    <phoneticPr fontId="26"/>
  </si>
  <si>
    <t>第９－３表 保険料(税)の賦課状況－１  （介護分）</t>
    <rPh sb="22" eb="25">
      <t>カイゴブン</t>
    </rPh>
    <phoneticPr fontId="26"/>
  </si>
  <si>
    <t>県　           　計</t>
    <phoneticPr fontId="0"/>
  </si>
  <si>
    <t>組    合    計</t>
    <phoneticPr fontId="0"/>
  </si>
  <si>
    <t xml:space="preserve"> 建設連合</t>
    <phoneticPr fontId="0"/>
  </si>
  <si>
    <t>－</t>
    <phoneticPr fontId="0"/>
  </si>
  <si>
    <t>－</t>
    <phoneticPr fontId="0"/>
  </si>
  <si>
    <t xml:space="preserve"> 相模湖町</t>
  </si>
  <si>
    <t xml:space="preserve"> 津久井町</t>
  </si>
  <si>
    <t>－</t>
    <phoneticPr fontId="0"/>
  </si>
  <si>
    <t>F/A(%)</t>
  </si>
  <si>
    <t>F</t>
  </si>
  <si>
    <t>E/B(%)</t>
  </si>
  <si>
    <t>E/A(%)</t>
  </si>
  <si>
    <t>B/A(%)</t>
  </si>
  <si>
    <t>当たり</t>
    <phoneticPr fontId="0"/>
  </si>
  <si>
    <t>Ｅ</t>
  </si>
  <si>
    <t>Ｄ</t>
  </si>
  <si>
    <t>割合(%)</t>
  </si>
  <si>
    <t>Ｃ</t>
  </si>
  <si>
    <t>B</t>
  </si>
  <si>
    <t xml:space="preserve"> 当たり</t>
  </si>
  <si>
    <t>A</t>
  </si>
  <si>
    <t>対総務費</t>
  </si>
  <si>
    <t>金  額</t>
  </si>
  <si>
    <t>/経費</t>
  </si>
  <si>
    <t>事務費</t>
  </si>
  <si>
    <t>対象経費</t>
  </si>
  <si>
    <t>1 人</t>
  </si>
  <si>
    <t xml:space="preserve"> 金   額 </t>
  </si>
  <si>
    <t>物 件 費</t>
  </si>
  <si>
    <t xml:space="preserve"> 人件費</t>
  </si>
  <si>
    <t xml:space="preserve"> 人 件 費 </t>
  </si>
  <si>
    <t xml:space="preserve"> 1 人</t>
  </si>
  <si>
    <t>人件費決算額</t>
    <phoneticPr fontId="0"/>
  </si>
  <si>
    <t>負担金</t>
  </si>
  <si>
    <t>対総務費割合</t>
    <phoneticPr fontId="0"/>
  </si>
  <si>
    <t>事務費負担金</t>
    <phoneticPr fontId="0"/>
  </si>
  <si>
    <t>対      象      費　    用    　額</t>
    <rPh sb="14" eb="15">
      <t>ヒ</t>
    </rPh>
    <rPh sb="20" eb="21">
      <t>ヨウ</t>
    </rPh>
    <rPh sb="26" eb="27">
      <t>ガク</t>
    </rPh>
    <phoneticPr fontId="0"/>
  </si>
  <si>
    <t xml:space="preserve">総務費等決算額      </t>
    <phoneticPr fontId="0"/>
  </si>
  <si>
    <t>(単位:円)</t>
    <phoneticPr fontId="0"/>
  </si>
  <si>
    <t>第10表 事務費負担金（補助金）に関する調べ</t>
    <phoneticPr fontId="0"/>
  </si>
  <si>
    <t>市町村計</t>
    <phoneticPr fontId="0"/>
  </si>
  <si>
    <t>町   村   計</t>
    <phoneticPr fontId="0"/>
  </si>
  <si>
    <t>市           計</t>
    <phoneticPr fontId="0"/>
  </si>
  <si>
    <t>(E)/(A)</t>
  </si>
  <si>
    <t>(B)/(A)</t>
  </si>
  <si>
    <t xml:space="preserve"> (B)</t>
    <phoneticPr fontId="0"/>
  </si>
  <si>
    <t>(人)  (A)</t>
    <phoneticPr fontId="0"/>
  </si>
  <si>
    <t>所得金額 (D)</t>
    <phoneticPr fontId="0"/>
  </si>
  <si>
    <t>(E)/(A')</t>
    <phoneticPr fontId="0"/>
  </si>
  <si>
    <t xml:space="preserve"> (全体分)  (C)</t>
    <phoneticPr fontId="0"/>
  </si>
  <si>
    <t xml:space="preserve">（人） (A') </t>
    <rPh sb="1" eb="2">
      <t>ニン</t>
    </rPh>
    <phoneticPr fontId="0"/>
  </si>
  <si>
    <t>以下の基準総</t>
  </si>
  <si>
    <t>(E)の額</t>
  </si>
  <si>
    <t>(B)の額</t>
  </si>
  <si>
    <t>所得金額 B-C</t>
    <phoneticPr fontId="0"/>
  </si>
  <si>
    <t xml:space="preserve"> を超える額</t>
    <rPh sb="2" eb="3">
      <t>コ</t>
    </rPh>
    <phoneticPr fontId="0"/>
  </si>
  <si>
    <t>介護被保険者数</t>
    <rPh sb="0" eb="2">
      <t>カイゴ</t>
    </rPh>
    <rPh sb="2" eb="6">
      <t>ヒホ</t>
    </rPh>
    <rPh sb="6" eb="7">
      <t>スウ</t>
    </rPh>
    <phoneticPr fontId="0"/>
  </si>
  <si>
    <t>所得金額 B-C-D</t>
  </si>
  <si>
    <t xml:space="preserve">   (全体分)   </t>
  </si>
  <si>
    <t>一般被保険者数</t>
    <rPh sb="0" eb="2">
      <t>イッパン</t>
    </rPh>
    <phoneticPr fontId="0"/>
  </si>
  <si>
    <t>全被保険者数</t>
    <rPh sb="0" eb="1">
      <t>ゼン</t>
    </rPh>
    <phoneticPr fontId="0"/>
  </si>
  <si>
    <t>(退)の限度額</t>
  </si>
  <si>
    <t>一人当り</t>
  </si>
  <si>
    <t>減額後の基準総</t>
  </si>
  <si>
    <t>(B)の内限度額</t>
  </si>
  <si>
    <t>基準総所得金額</t>
  </si>
  <si>
    <t>(1月-12月)</t>
    <phoneticPr fontId="0"/>
  </si>
  <si>
    <t>基  準  総  所  得  金  額  （  介  護  分  ）</t>
    <rPh sb="24" eb="25">
      <t>スケ</t>
    </rPh>
    <rPh sb="27" eb="28">
      <t>マモル</t>
    </rPh>
    <rPh sb="30" eb="31">
      <t>ブン</t>
    </rPh>
    <phoneticPr fontId="0"/>
  </si>
  <si>
    <t xml:space="preserve"> 年間平均</t>
  </si>
  <si>
    <t>基  準  総  所  得  金  額  （　後　期　支　援  分  ）</t>
    <rPh sb="23" eb="24">
      <t>アト</t>
    </rPh>
    <rPh sb="25" eb="26">
      <t>キ</t>
    </rPh>
    <rPh sb="27" eb="28">
      <t>ササ</t>
    </rPh>
    <rPh sb="29" eb="30">
      <t>エン</t>
    </rPh>
    <rPh sb="32" eb="33">
      <t>ブン</t>
    </rPh>
    <phoneticPr fontId="0"/>
  </si>
  <si>
    <t>基  準  総  所  得  金  額  （  医  療  分  ）</t>
    <rPh sb="24" eb="25">
      <t>イ</t>
    </rPh>
    <rPh sb="27" eb="28">
      <t>リョウ</t>
    </rPh>
    <rPh sb="30" eb="31">
      <t>ブン</t>
    </rPh>
    <phoneticPr fontId="0"/>
  </si>
  <si>
    <t>年間平均</t>
    <phoneticPr fontId="0"/>
  </si>
  <si>
    <t>第11表　基準総所得金額の状況－２</t>
    <rPh sb="5" eb="10">
      <t>キジュンソウショトク</t>
    </rPh>
    <rPh sb="10" eb="12">
      <t>キンガク</t>
    </rPh>
    <phoneticPr fontId="8"/>
  </si>
  <si>
    <t>第11表　基準総所得金額の状況－１</t>
    <rPh sb="5" eb="7">
      <t>キジュン</t>
    </rPh>
    <rPh sb="7" eb="10">
      <t>ソウショトク</t>
    </rPh>
    <rPh sb="10" eb="12">
      <t>キンガク</t>
    </rPh>
    <phoneticPr fontId="8"/>
  </si>
  <si>
    <t>市町村計</t>
    <phoneticPr fontId="0"/>
  </si>
  <si>
    <t>市町村計</t>
    <phoneticPr fontId="0"/>
  </si>
  <si>
    <t>町   村   計</t>
    <phoneticPr fontId="0"/>
  </si>
  <si>
    <t>市           計</t>
    <phoneticPr fontId="0"/>
  </si>
  <si>
    <t>市           計</t>
    <phoneticPr fontId="0"/>
  </si>
  <si>
    <t xml:space="preserve"> 横浜市</t>
    <phoneticPr fontId="0"/>
  </si>
  <si>
    <t xml:space="preserve"> 横浜市</t>
    <phoneticPr fontId="0"/>
  </si>
  <si>
    <t>(C)</t>
    <phoneticPr fontId="0"/>
  </si>
  <si>
    <t>(人)  (A)</t>
    <phoneticPr fontId="0"/>
  </si>
  <si>
    <t>(E)/(A')</t>
    <phoneticPr fontId="0"/>
  </si>
  <si>
    <t xml:space="preserve"> (B)</t>
    <phoneticPr fontId="0"/>
  </si>
  <si>
    <t>所得金額 (D)</t>
    <phoneticPr fontId="0"/>
  </si>
  <si>
    <t xml:space="preserve"> (全体分)  (C)</t>
    <phoneticPr fontId="0"/>
  </si>
  <si>
    <t xml:space="preserve"> </t>
    <phoneticPr fontId="0"/>
  </si>
  <si>
    <t>(1月-12月)</t>
    <phoneticPr fontId="0"/>
  </si>
  <si>
    <t>(1月-12月)</t>
    <phoneticPr fontId="0"/>
  </si>
  <si>
    <t>年間平均</t>
    <phoneticPr fontId="0"/>
  </si>
  <si>
    <t xml:space="preserve"> （単位：千円)</t>
    <phoneticPr fontId="0"/>
  </si>
  <si>
    <t xml:space="preserve"> （単位：千円)</t>
    <phoneticPr fontId="0"/>
  </si>
  <si>
    <t>市町村計</t>
    <phoneticPr fontId="0"/>
  </si>
  <si>
    <t>(J)/(F)</t>
  </si>
  <si>
    <t>(I)/(F)</t>
  </si>
  <si>
    <t>(H)/(F)</t>
  </si>
  <si>
    <t>(G)/(F)</t>
  </si>
  <si>
    <t>(J)</t>
  </si>
  <si>
    <t>(I)</t>
  </si>
  <si>
    <t>(H)</t>
  </si>
  <si>
    <t>(G)</t>
  </si>
  <si>
    <t xml:space="preserve">(K)+(L)  </t>
    <phoneticPr fontId="0"/>
  </si>
  <si>
    <t>(L)</t>
    <phoneticPr fontId="0"/>
  </si>
  <si>
    <t>(K)</t>
    <phoneticPr fontId="0"/>
  </si>
  <si>
    <t>繰入金</t>
    <rPh sb="0" eb="3">
      <t>クリイレキン</t>
    </rPh>
    <phoneticPr fontId="0"/>
  </si>
  <si>
    <t>一人当たり
平均算定額</t>
    <rPh sb="0" eb="3">
      <t>ヒトリア</t>
    </rPh>
    <rPh sb="6" eb="8">
      <t>ヘイキン</t>
    </rPh>
    <rPh sb="8" eb="10">
      <t>サンテイ</t>
    </rPh>
    <rPh sb="10" eb="11">
      <t>ガク</t>
    </rPh>
    <phoneticPr fontId="0"/>
  </si>
  <si>
    <t>合計</t>
    <phoneticPr fontId="0"/>
  </si>
  <si>
    <t>2割軽減</t>
    <phoneticPr fontId="0"/>
  </si>
  <si>
    <t>4(5)割軽減</t>
    <phoneticPr fontId="0"/>
  </si>
  <si>
    <t>6(7)割軽減</t>
    <phoneticPr fontId="0"/>
  </si>
  <si>
    <t>割軽減</t>
    <phoneticPr fontId="0"/>
  </si>
  <si>
    <t>2</t>
    <phoneticPr fontId="0"/>
  </si>
  <si>
    <t>(5)割軽減</t>
    <phoneticPr fontId="0"/>
  </si>
  <si>
    <t>4</t>
    <phoneticPr fontId="0"/>
  </si>
  <si>
    <t>4</t>
    <phoneticPr fontId="0"/>
  </si>
  <si>
    <t>(7)割軽減</t>
    <phoneticPr fontId="0"/>
  </si>
  <si>
    <t>6</t>
    <phoneticPr fontId="0"/>
  </si>
  <si>
    <t>(7)割軽減</t>
    <phoneticPr fontId="0"/>
  </si>
  <si>
    <t>合計</t>
    <phoneticPr fontId="0"/>
  </si>
  <si>
    <t>割軽減</t>
    <phoneticPr fontId="0"/>
  </si>
  <si>
    <t>(5)割軽減</t>
    <phoneticPr fontId="0"/>
  </si>
  <si>
    <t>一人当たり
保険料算定額</t>
    <rPh sb="0" eb="2">
      <t>ヒトリ</t>
    </rPh>
    <rPh sb="2" eb="3">
      <t>トウ</t>
    </rPh>
    <rPh sb="6" eb="9">
      <t>ホケンリョウ</t>
    </rPh>
    <rPh sb="9" eb="11">
      <t>サンテイ</t>
    </rPh>
    <rPh sb="11" eb="12">
      <t>ガク</t>
    </rPh>
    <phoneticPr fontId="0"/>
  </si>
  <si>
    <t>合計</t>
    <phoneticPr fontId="0"/>
  </si>
  <si>
    <t>6</t>
    <phoneticPr fontId="0"/>
  </si>
  <si>
    <t>繰   入   金
合　 計</t>
    <rPh sb="0" eb="1">
      <t>クリ</t>
    </rPh>
    <rPh sb="4" eb="5">
      <t>イリ</t>
    </rPh>
    <rPh sb="8" eb="9">
      <t>キン</t>
    </rPh>
    <rPh sb="10" eb="11">
      <t>ゴウ</t>
    </rPh>
    <rPh sb="13" eb="14">
      <t>ケイ</t>
    </rPh>
    <phoneticPr fontId="0"/>
  </si>
  <si>
    <t>保  険  者  支  援  分</t>
    <rPh sb="0" eb="1">
      <t>タモツ</t>
    </rPh>
    <rPh sb="3" eb="4">
      <t>ケン</t>
    </rPh>
    <rPh sb="6" eb="7">
      <t>モノ</t>
    </rPh>
    <rPh sb="9" eb="10">
      <t>ササ</t>
    </rPh>
    <rPh sb="12" eb="13">
      <t>オン</t>
    </rPh>
    <rPh sb="15" eb="16">
      <t>ブン</t>
    </rPh>
    <phoneticPr fontId="0"/>
  </si>
  <si>
    <t>繰   　入　   金   　額</t>
    <rPh sb="0" eb="1">
      <t>グリ</t>
    </rPh>
    <rPh sb="5" eb="6">
      <t>イ</t>
    </rPh>
    <rPh sb="10" eb="11">
      <t>キン</t>
    </rPh>
    <rPh sb="15" eb="16">
      <t>ガク</t>
    </rPh>
    <phoneticPr fontId="0"/>
  </si>
  <si>
    <t xml:space="preserve">全  軽  減  対  象  世  帯  割  合  </t>
    <phoneticPr fontId="0"/>
  </si>
  <si>
    <t>被   　保   　険   　者　   数   　（人）</t>
    <phoneticPr fontId="0"/>
  </si>
  <si>
    <t>令和元年度
賦課期日現在
被保険者数</t>
    <rPh sb="0" eb="2">
      <t>レイワ</t>
    </rPh>
    <rPh sb="2" eb="3">
      <t>ガン</t>
    </rPh>
    <phoneticPr fontId="0"/>
  </si>
  <si>
    <t>軽　   減　   世   　帯   　数</t>
    <rPh sb="0" eb="1">
      <t>ケイ</t>
    </rPh>
    <rPh sb="5" eb="6">
      <t>ゲン</t>
    </rPh>
    <rPh sb="10" eb="11">
      <t>ヨ</t>
    </rPh>
    <rPh sb="15" eb="16">
      <t>オビ</t>
    </rPh>
    <rPh sb="20" eb="21">
      <t>カズ</t>
    </rPh>
    <phoneticPr fontId="0"/>
  </si>
  <si>
    <t>令和元年度
賦課期日現在
世帯数(F)</t>
    <rPh sb="0" eb="2">
      <t>レイワ</t>
    </rPh>
    <rPh sb="2" eb="3">
      <t>ガン</t>
    </rPh>
    <phoneticPr fontId="0"/>
  </si>
  <si>
    <t xml:space="preserve">全  軽  減  対  象  世  帯  割  合 </t>
    <phoneticPr fontId="0"/>
  </si>
  <si>
    <t>令和元年度
賦課期日現在
被保険者数</t>
    <rPh sb="0" eb="2">
      <t>レイワ</t>
    </rPh>
    <rPh sb="2" eb="3">
      <t>ガン</t>
    </rPh>
    <rPh sb="13" eb="17">
      <t>ヒホケンシャ</t>
    </rPh>
    <phoneticPr fontId="0"/>
  </si>
  <si>
    <t>繰入金
合計</t>
    <rPh sb="0" eb="3">
      <t>クリイレキン</t>
    </rPh>
    <rPh sb="4" eb="5">
      <t>ゴウ</t>
    </rPh>
    <rPh sb="5" eb="6">
      <t>ケイ</t>
    </rPh>
    <phoneticPr fontId="0"/>
  </si>
  <si>
    <t>保   険   者   支   援   分</t>
    <rPh sb="0" eb="1">
      <t>タモツ</t>
    </rPh>
    <rPh sb="4" eb="5">
      <t>ケン</t>
    </rPh>
    <rPh sb="8" eb="9">
      <t>モノ</t>
    </rPh>
    <rPh sb="12" eb="13">
      <t>ササ</t>
    </rPh>
    <rPh sb="16" eb="17">
      <t>オン</t>
    </rPh>
    <rPh sb="20" eb="21">
      <t>ブン</t>
    </rPh>
    <phoneticPr fontId="0"/>
  </si>
  <si>
    <t xml:space="preserve">   　　　　繰   入   金   （  軽   減   分  ）</t>
    <rPh sb="7" eb="8">
      <t>グリ</t>
    </rPh>
    <rPh sb="11" eb="12">
      <t>イ</t>
    </rPh>
    <rPh sb="15" eb="16">
      <t>キン</t>
    </rPh>
    <rPh sb="22" eb="23">
      <t>ケイ</t>
    </rPh>
    <rPh sb="26" eb="27">
      <t>ゲン</t>
    </rPh>
    <rPh sb="30" eb="31">
      <t>ブン</t>
    </rPh>
    <phoneticPr fontId="0"/>
  </si>
  <si>
    <t>被  　保  　険  　者  　数  　（人）</t>
    <rPh sb="0" eb="1">
      <t>ヒ</t>
    </rPh>
    <rPh sb="4" eb="5">
      <t>タモツ</t>
    </rPh>
    <rPh sb="8" eb="9">
      <t>ケン</t>
    </rPh>
    <rPh sb="12" eb="13">
      <t>モノ</t>
    </rPh>
    <rPh sb="16" eb="17">
      <t>スウ</t>
    </rPh>
    <rPh sb="21" eb="22">
      <t>ニン</t>
    </rPh>
    <phoneticPr fontId="0"/>
  </si>
  <si>
    <t xml:space="preserve">   　　　　　　　軽  　減　  世  　帯  　数</t>
    <rPh sb="10" eb="11">
      <t>ケイ</t>
    </rPh>
    <rPh sb="14" eb="15">
      <t>ゲン</t>
    </rPh>
    <rPh sb="18" eb="19">
      <t>ヨ</t>
    </rPh>
    <rPh sb="22" eb="23">
      <t>オビ</t>
    </rPh>
    <rPh sb="26" eb="27">
      <t>スウ</t>
    </rPh>
    <phoneticPr fontId="0"/>
  </si>
  <si>
    <t>令和元年度
賦課期日現在
世帯数(F)</t>
    <rPh sb="0" eb="2">
      <t>レイワ</t>
    </rPh>
    <rPh sb="2" eb="3">
      <t>ガン</t>
    </rPh>
    <rPh sb="13" eb="15">
      <t>セタイ</t>
    </rPh>
    <rPh sb="15" eb="16">
      <t>カズ</t>
    </rPh>
    <phoneticPr fontId="0"/>
  </si>
  <si>
    <t>基盤安定制度負担金　</t>
    <phoneticPr fontId="0"/>
  </si>
  <si>
    <t>基盤安定制度負担金　</t>
    <phoneticPr fontId="0"/>
  </si>
  <si>
    <t xml:space="preserve"> （単位：円)</t>
    <phoneticPr fontId="0"/>
  </si>
  <si>
    <t xml:space="preserve"> (介護分)</t>
    <rPh sb="2" eb="4">
      <t>カイゴ</t>
    </rPh>
    <rPh sb="4" eb="5">
      <t>ブン</t>
    </rPh>
    <phoneticPr fontId="0"/>
  </si>
  <si>
    <t xml:space="preserve"> （単位：円)</t>
    <phoneticPr fontId="0"/>
  </si>
  <si>
    <t xml:space="preserve"> (後期高齢者支援分)</t>
    <rPh sb="2" eb="4">
      <t>コウキ</t>
    </rPh>
    <rPh sb="4" eb="7">
      <t>コウレイシャ</t>
    </rPh>
    <rPh sb="7" eb="9">
      <t>シエン</t>
    </rPh>
    <rPh sb="9" eb="10">
      <t>ブン</t>
    </rPh>
    <phoneticPr fontId="0"/>
  </si>
  <si>
    <t xml:space="preserve"> (医療分)</t>
    <rPh sb="2" eb="4">
      <t>イリョウ</t>
    </rPh>
    <rPh sb="4" eb="5">
      <t>ブン</t>
    </rPh>
    <phoneticPr fontId="0"/>
  </si>
  <si>
    <t>第12表　基盤安定制度繰入金の状況－６</t>
    <phoneticPr fontId="0"/>
  </si>
  <si>
    <t>第12表　基盤安定制度繰入金の状況－５</t>
    <phoneticPr fontId="0"/>
  </si>
  <si>
    <t>第１２表　基盤安定制度繰入金の状況－４</t>
    <phoneticPr fontId="0"/>
  </si>
  <si>
    <t>第１２表　基盤安定制度繰入金の状況－３</t>
    <phoneticPr fontId="0"/>
  </si>
  <si>
    <t>第１２表　基盤安定制度繰入金の状況－２</t>
    <phoneticPr fontId="0"/>
  </si>
  <si>
    <t>第12表　基盤安定制度繰入金の状況－１</t>
    <rPh sb="9" eb="11">
      <t>セイド</t>
    </rPh>
    <rPh sb="11" eb="14">
      <t>クリイレキン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</si>
</sst>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△ &quot;#,##0"/>
    <numFmt numFmtId="177" formatCode="0.000_);[Red]\(0.000\)"/>
    <numFmt numFmtId="178" formatCode="0.000"/>
    <numFmt numFmtId="179" formatCode="#,##0.000_ "/>
    <numFmt numFmtId="180" formatCode="#,##0.000_ ;[Red]\-#,##0.000\ "/>
    <numFmt numFmtId="181" formatCode="0.0%"/>
    <numFmt numFmtId="182" formatCode="#,##0.000;[Red]\-#,##0.000"/>
    <numFmt numFmtId="183" formatCode="#,###.0%;&quot;△ &quot;#,###.0%"/>
    <numFmt numFmtId="184" formatCode="#,##0_ ;[Red]\-#,##0\ "/>
    <numFmt numFmtId="185" formatCode="#,##0_);[Red]\(#,##0\)"/>
  </numFmts>
  <fonts count="2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</font>
    <font>
      <u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8"/>
      <color indexed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4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3" tint="0.5999938962981048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12" fillId="0" borderId="0"/>
    <xf numFmtId="38" fontId="2" fillId="0" borderId="0" applyFont="0" applyFill="0" applyBorder="0" applyAlignment="0" applyProtection="0"/>
    <xf numFmtId="0" fontId="2" fillId="0" borderId="0"/>
    <xf numFmtId="37" fontId="12" fillId="0" borderId="0"/>
    <xf numFmtId="0" fontId="22" fillId="0" borderId="0"/>
    <xf numFmtId="38" fontId="22" fillId="0" borderId="0" applyFont="0" applyFill="0" applyBorder="0" applyAlignment="0" applyProtection="0"/>
  </cellStyleXfs>
  <cellXfs count="2289">
    <xf numFmtId="0" fontId="0" fillId="0" borderId="0" xfId="0"/>
    <xf numFmtId="0" fontId="3" fillId="0" borderId="0" xfId="3" applyFont="1"/>
    <xf numFmtId="0" fontId="3" fillId="0" borderId="0" xfId="3" applyFont="1" applyBorder="1"/>
    <xf numFmtId="0" fontId="2" fillId="0" borderId="0" xfId="3" applyFont="1" applyAlignment="1" applyProtection="1">
      <alignment horizontal="left" vertical="center"/>
    </xf>
    <xf numFmtId="0" fontId="3" fillId="0" borderId="0" xfId="3" applyFont="1" applyAlignment="1" applyProtection="1">
      <alignment horizontal="left" vertical="center"/>
    </xf>
    <xf numFmtId="0" fontId="3" fillId="0" borderId="0" xfId="3" applyFont="1" applyBorder="1" applyAlignment="1" applyProtection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0" fillId="0" borderId="0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vertical="center"/>
    </xf>
    <xf numFmtId="0" fontId="0" fillId="0" borderId="0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horizontal="left" vertical="center"/>
    </xf>
    <xf numFmtId="0" fontId="3" fillId="0" borderId="0" xfId="3" applyFont="1" applyBorder="1" applyAlignment="1" applyProtection="1">
      <alignment horizontal="left" vertical="center"/>
    </xf>
    <xf numFmtId="0" fontId="3" fillId="0" borderId="6" xfId="3" applyFont="1" applyBorder="1" applyAlignment="1">
      <alignment vertical="center"/>
    </xf>
    <xf numFmtId="0" fontId="3" fillId="0" borderId="8" xfId="3" applyFont="1" applyBorder="1" applyAlignment="1" applyProtection="1">
      <alignment horizontal="center" vertical="center"/>
    </xf>
    <xf numFmtId="0" fontId="3" fillId="0" borderId="9" xfId="3" applyFont="1" applyBorder="1" applyAlignment="1" applyProtection="1">
      <alignment horizontal="right" vertical="center"/>
    </xf>
    <xf numFmtId="0" fontId="3" fillId="0" borderId="4" xfId="3" applyFont="1" applyBorder="1" applyAlignment="1" applyProtection="1">
      <alignment horizontal="right" vertical="center"/>
    </xf>
    <xf numFmtId="0" fontId="3" fillId="0" borderId="5" xfId="3" applyFont="1" applyBorder="1" applyAlignment="1" applyProtection="1">
      <alignment horizontal="right" vertical="center"/>
    </xf>
    <xf numFmtId="0" fontId="3" fillId="0" borderId="5" xfId="3" applyFont="1" applyFill="1" applyBorder="1" applyAlignment="1" applyProtection="1">
      <alignment horizontal="center" vertical="center"/>
    </xf>
    <xf numFmtId="176" fontId="6" fillId="0" borderId="11" xfId="1" applyNumberFormat="1" applyFont="1" applyBorder="1" applyAlignment="1" applyProtection="1">
      <alignment horizontal="right" vertical="center"/>
    </xf>
    <xf numFmtId="176" fontId="6" fillId="0" borderId="11" xfId="1" applyNumberFormat="1" applyFont="1" applyFill="1" applyBorder="1" applyAlignment="1">
      <alignment vertical="center"/>
    </xf>
    <xf numFmtId="38" fontId="3" fillId="0" borderId="11" xfId="1" applyFont="1" applyBorder="1" applyAlignment="1" applyProtection="1">
      <alignment horizontal="right" vertical="center"/>
    </xf>
    <xf numFmtId="0" fontId="3" fillId="0" borderId="0" xfId="3" applyFont="1" applyBorder="1" applyAlignment="1" applyProtection="1"/>
    <xf numFmtId="0" fontId="3" fillId="0" borderId="0" xfId="3" applyFont="1" applyBorder="1" applyAlignment="1" applyProtection="1">
      <alignment horizontal="centerContinuous"/>
    </xf>
    <xf numFmtId="0" fontId="3" fillId="0" borderId="0" xfId="3" applyFont="1" applyBorder="1" applyAlignment="1">
      <alignment horizontal="centerContinuous"/>
    </xf>
    <xf numFmtId="176" fontId="6" fillId="0" borderId="34" xfId="1" applyNumberFormat="1" applyFont="1" applyBorder="1" applyAlignment="1" applyProtection="1">
      <alignment horizontal="right" vertical="center"/>
    </xf>
    <xf numFmtId="0" fontId="3" fillId="0" borderId="0" xfId="3" applyFont="1" applyBorder="1" applyAlignment="1" applyProtection="1">
      <alignment horizontal="center"/>
    </xf>
    <xf numFmtId="176" fontId="6" fillId="0" borderId="3" xfId="1" applyNumberFormat="1" applyFont="1" applyBorder="1" applyAlignment="1" applyProtection="1">
      <alignment horizontal="right" vertical="center"/>
    </xf>
    <xf numFmtId="176" fontId="6" fillId="0" borderId="11" xfId="1" applyNumberFormat="1" applyFont="1" applyFill="1" applyBorder="1" applyAlignment="1" applyProtection="1">
      <alignment horizontal="right" vertical="center"/>
    </xf>
    <xf numFmtId="176" fontId="6" fillId="0" borderId="34" xfId="1" applyNumberFormat="1" applyFont="1" applyFill="1" applyBorder="1" applyAlignment="1" applyProtection="1">
      <alignment horizontal="right" vertical="center"/>
    </xf>
    <xf numFmtId="10" fontId="3" fillId="0" borderId="28" xfId="2" applyNumberFormat="1" applyFont="1" applyBorder="1" applyAlignment="1" applyProtection="1"/>
    <xf numFmtId="0" fontId="3" fillId="0" borderId="27" xfId="3" applyFont="1" applyBorder="1" applyAlignment="1"/>
    <xf numFmtId="0" fontId="7" fillId="0" borderId="0" xfId="4" applyFont="1" applyAlignment="1">
      <alignment vertical="center"/>
    </xf>
    <xf numFmtId="56" fontId="3" fillId="0" borderId="0" xfId="3" applyNumberFormat="1" applyFont="1"/>
    <xf numFmtId="176" fontId="6" fillId="0" borderId="46" xfId="1" applyNumberFormat="1" applyFont="1" applyFill="1" applyBorder="1" applyAlignment="1" applyProtection="1">
      <alignment horizontal="right" vertical="center"/>
    </xf>
    <xf numFmtId="10" fontId="3" fillId="0" borderId="19" xfId="3" applyNumberFormat="1" applyFont="1" applyBorder="1" applyAlignment="1" applyProtection="1"/>
    <xf numFmtId="10" fontId="3" fillId="0" borderId="48" xfId="2" applyNumberFormat="1" applyFont="1" applyBorder="1" applyAlignment="1" applyProtection="1"/>
    <xf numFmtId="10" fontId="3" fillId="0" borderId="0" xfId="3" applyNumberFormat="1" applyFont="1" applyBorder="1" applyAlignment="1" applyProtection="1"/>
    <xf numFmtId="38" fontId="3" fillId="0" borderId="0" xfId="1" applyFont="1" applyBorder="1" applyAlignment="1" applyProtection="1">
      <alignment horizontal="center"/>
    </xf>
    <xf numFmtId="10" fontId="3" fillId="0" borderId="0" xfId="3" applyNumberFormat="1" applyFont="1" applyFill="1" applyBorder="1" applyAlignment="1" applyProtection="1"/>
    <xf numFmtId="10" fontId="3" fillId="0" borderId="0" xfId="3" applyNumberFormat="1" applyFont="1" applyBorder="1" applyAlignment="1" applyProtection="1">
      <alignment horizontal="right"/>
    </xf>
    <xf numFmtId="0" fontId="3" fillId="0" borderId="0" xfId="3" applyFont="1" applyBorder="1" applyAlignment="1" applyProtection="1">
      <alignment horizontal="center" vertical="center"/>
    </xf>
    <xf numFmtId="0" fontId="3" fillId="0" borderId="39" xfId="3" applyFont="1" applyBorder="1" applyAlignment="1" applyProtection="1">
      <alignment horizontal="center" vertical="center"/>
    </xf>
    <xf numFmtId="0" fontId="3" fillId="0" borderId="53" xfId="3" applyFont="1" applyBorder="1" applyAlignment="1" applyProtection="1">
      <alignment horizontal="center" vertical="center"/>
    </xf>
    <xf numFmtId="0" fontId="3" fillId="0" borderId="53" xfId="3" applyFont="1" applyBorder="1" applyAlignment="1" applyProtection="1">
      <alignment horizontal="distributed" vertical="center" justifyLastLine="1"/>
    </xf>
    <xf numFmtId="0" fontId="3" fillId="0" borderId="54" xfId="3" applyFont="1" applyBorder="1" applyAlignment="1" applyProtection="1">
      <alignment horizontal="center" vertical="center"/>
    </xf>
    <xf numFmtId="0" fontId="3" fillId="0" borderId="36" xfId="3" applyFont="1" applyBorder="1" applyAlignment="1" applyProtection="1">
      <alignment vertical="center" justifyLastLine="1"/>
    </xf>
    <xf numFmtId="0" fontId="3" fillId="0" borderId="36" xfId="3" applyFont="1" applyBorder="1" applyAlignment="1" applyProtection="1">
      <alignment horizontal="center" vertical="center"/>
    </xf>
    <xf numFmtId="0" fontId="3" fillId="0" borderId="46" xfId="3" applyFont="1" applyBorder="1" applyAlignment="1" applyProtection="1">
      <alignment horizontal="center" vertical="center"/>
    </xf>
    <xf numFmtId="0" fontId="3" fillId="0" borderId="46" xfId="3" applyFont="1" applyBorder="1" applyAlignment="1" applyProtection="1">
      <alignment vertical="center" justifyLastLine="1"/>
    </xf>
    <xf numFmtId="0" fontId="2" fillId="0" borderId="36" xfId="0" applyFont="1" applyBorder="1" applyAlignment="1">
      <alignment vertical="center" justifyLastLine="1"/>
    </xf>
    <xf numFmtId="0" fontId="2" fillId="0" borderId="46" xfId="0" applyFont="1" applyBorder="1" applyAlignment="1">
      <alignment vertical="center" justifyLastLine="1"/>
    </xf>
    <xf numFmtId="0" fontId="3" fillId="0" borderId="27" xfId="3" applyFont="1" applyBorder="1" applyAlignment="1">
      <alignment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right" vertical="center"/>
    </xf>
    <xf numFmtId="0" fontId="3" fillId="0" borderId="19" xfId="3" applyFont="1" applyFill="1" applyBorder="1" applyAlignment="1" applyProtection="1">
      <alignment horizontal="right" vertical="center"/>
    </xf>
    <xf numFmtId="0" fontId="3" fillId="0" borderId="19" xfId="3" quotePrefix="1" applyFont="1" applyFill="1" applyBorder="1" applyAlignment="1" applyProtection="1">
      <alignment horizontal="center" vertical="center"/>
    </xf>
    <xf numFmtId="56" fontId="3" fillId="0" borderId="19" xfId="3" quotePrefix="1" applyNumberFormat="1" applyFont="1" applyFill="1" applyBorder="1" applyAlignment="1" applyProtection="1">
      <alignment horizontal="center" vertical="center"/>
    </xf>
    <xf numFmtId="56" fontId="3" fillId="0" borderId="19" xfId="3" applyNumberFormat="1" applyFont="1" applyFill="1" applyBorder="1" applyAlignment="1" applyProtection="1">
      <alignment horizontal="center" vertical="center"/>
    </xf>
    <xf numFmtId="56" fontId="3" fillId="0" borderId="12" xfId="3" quotePrefix="1" applyNumberFormat="1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48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57" xfId="3" applyFont="1" applyFill="1" applyBorder="1" applyAlignment="1" applyProtection="1">
      <alignment horizontal="center" vertical="center"/>
    </xf>
    <xf numFmtId="0" fontId="3" fillId="0" borderId="58" xfId="3" applyFont="1" applyFill="1" applyBorder="1" applyAlignment="1" applyProtection="1">
      <alignment horizontal="center" vertical="center"/>
    </xf>
    <xf numFmtId="0" fontId="3" fillId="0" borderId="43" xfId="3" applyFont="1" applyFill="1" applyBorder="1" applyAlignment="1" applyProtection="1">
      <alignment horizontal="center" vertical="center"/>
    </xf>
    <xf numFmtId="0" fontId="3" fillId="0" borderId="58" xfId="3" applyFont="1" applyBorder="1" applyAlignment="1" applyProtection="1">
      <alignment horizontal="center" vertical="center"/>
    </xf>
    <xf numFmtId="0" fontId="3" fillId="0" borderId="45" xfId="3" applyFont="1" applyBorder="1" applyAlignment="1" applyProtection="1">
      <alignment horizontal="center" vertical="center"/>
    </xf>
    <xf numFmtId="0" fontId="3" fillId="0" borderId="59" xfId="3" applyFont="1" applyBorder="1" applyAlignment="1" applyProtection="1">
      <alignment horizontal="center" vertical="center"/>
    </xf>
    <xf numFmtId="3" fontId="3" fillId="0" borderId="5" xfId="3" applyNumberFormat="1" applyFont="1" applyBorder="1" applyAlignment="1" applyProtection="1">
      <alignment horizontal="right" vertical="center"/>
    </xf>
    <xf numFmtId="38" fontId="3" fillId="0" borderId="5" xfId="1" applyFont="1" applyBorder="1" applyAlignment="1" applyProtection="1">
      <alignment horizontal="right" vertical="center"/>
    </xf>
    <xf numFmtId="38" fontId="3" fillId="0" borderId="6" xfId="1" applyFont="1" applyBorder="1" applyAlignment="1" applyProtection="1">
      <alignment horizontal="right" vertical="center"/>
    </xf>
    <xf numFmtId="181" fontId="7" fillId="0" borderId="6" xfId="2" applyNumberFormat="1" applyFont="1" applyBorder="1" applyAlignment="1" applyProtection="1">
      <alignment horizontal="right" vertical="center"/>
    </xf>
    <xf numFmtId="177" fontId="7" fillId="0" borderId="6" xfId="1" applyNumberFormat="1" applyFont="1" applyBorder="1" applyAlignment="1" applyProtection="1">
      <alignment horizontal="right" vertical="center"/>
    </xf>
    <xf numFmtId="177" fontId="7" fillId="0" borderId="5" xfId="3" applyNumberFormat="1" applyFont="1" applyBorder="1" applyAlignment="1" applyProtection="1">
      <alignment horizontal="right" vertical="center"/>
    </xf>
    <xf numFmtId="178" fontId="7" fillId="0" borderId="5" xfId="3" applyNumberFormat="1" applyFont="1" applyBorder="1" applyAlignment="1" applyProtection="1">
      <alignment horizontal="right" vertical="center"/>
    </xf>
    <xf numFmtId="10" fontId="7" fillId="0" borderId="6" xfId="2" applyNumberFormat="1" applyFont="1" applyBorder="1" applyAlignment="1" applyProtection="1">
      <alignment horizontal="right" vertical="center"/>
    </xf>
    <xf numFmtId="10" fontId="7" fillId="0" borderId="6" xfId="3" applyNumberFormat="1" applyFont="1" applyBorder="1" applyAlignment="1" applyProtection="1">
      <alignment horizontal="right" vertical="center"/>
    </xf>
    <xf numFmtId="10" fontId="7" fillId="0" borderId="11" xfId="3" applyNumberFormat="1" applyFont="1" applyBorder="1" applyAlignment="1" applyProtection="1">
      <alignment horizontal="right" vertical="center"/>
    </xf>
    <xf numFmtId="10" fontId="3" fillId="0" borderId="4" xfId="3" applyNumberFormat="1" applyFont="1" applyBorder="1" applyAlignment="1" applyProtection="1"/>
    <xf numFmtId="10" fontId="3" fillId="0" borderId="14" xfId="3" applyNumberFormat="1" applyFont="1" applyBorder="1" applyAlignment="1" applyProtection="1"/>
    <xf numFmtId="10" fontId="3" fillId="0" borderId="9" xfId="3" applyNumberFormat="1" applyFont="1" applyBorder="1" applyAlignment="1" applyProtection="1"/>
    <xf numFmtId="10" fontId="3" fillId="0" borderId="20" xfId="3" applyNumberFormat="1" applyFont="1" applyBorder="1" applyAlignment="1" applyProtection="1"/>
    <xf numFmtId="10" fontId="3" fillId="0" borderId="9" xfId="2" applyNumberFormat="1" applyFont="1" applyBorder="1" applyAlignment="1" applyProtection="1"/>
    <xf numFmtId="10" fontId="3" fillId="0" borderId="30" xfId="2" applyNumberFormat="1" applyFont="1" applyBorder="1" applyAlignment="1" applyProtection="1"/>
    <xf numFmtId="3" fontId="3" fillId="0" borderId="19" xfId="3" applyNumberFormat="1" applyFont="1" applyBorder="1" applyAlignment="1" applyProtection="1">
      <alignment horizontal="right" vertical="center"/>
    </xf>
    <xf numFmtId="3" fontId="3" fillId="0" borderId="19" xfId="3" applyNumberFormat="1" applyFont="1" applyBorder="1" applyAlignment="1">
      <alignment horizontal="right" vertical="center"/>
    </xf>
    <xf numFmtId="38" fontId="3" fillId="0" borderId="19" xfId="1" applyFont="1" applyBorder="1" applyAlignment="1" applyProtection="1">
      <alignment horizontal="right" vertical="center"/>
    </xf>
    <xf numFmtId="38" fontId="3" fillId="0" borderId="12" xfId="1" applyFont="1" applyBorder="1" applyAlignment="1" applyProtection="1">
      <alignment horizontal="right" vertical="center"/>
    </xf>
    <xf numFmtId="181" fontId="7" fillId="0" borderId="12" xfId="2" applyNumberFormat="1" applyFont="1" applyBorder="1" applyAlignment="1" applyProtection="1">
      <alignment horizontal="right" vertical="center"/>
    </xf>
    <xf numFmtId="177" fontId="7" fillId="0" borderId="12" xfId="1" applyNumberFormat="1" applyFont="1" applyBorder="1" applyAlignment="1" applyProtection="1">
      <alignment horizontal="right" vertical="center"/>
    </xf>
    <xf numFmtId="177" fontId="7" fillId="0" borderId="19" xfId="3" applyNumberFormat="1" applyFont="1" applyBorder="1" applyAlignment="1" applyProtection="1">
      <alignment horizontal="right" vertical="center"/>
    </xf>
    <xf numFmtId="178" fontId="7" fillId="0" borderId="19" xfId="3" applyNumberFormat="1" applyFont="1" applyBorder="1" applyAlignment="1" applyProtection="1">
      <alignment horizontal="right" vertical="center"/>
    </xf>
    <xf numFmtId="10" fontId="7" fillId="0" borderId="12" xfId="2" applyNumberFormat="1" applyFont="1" applyBorder="1" applyAlignment="1" applyProtection="1">
      <alignment horizontal="right" vertical="center"/>
    </xf>
    <xf numFmtId="10" fontId="7" fillId="0" borderId="12" xfId="3" applyNumberFormat="1" applyFont="1" applyBorder="1" applyAlignment="1" applyProtection="1">
      <alignment horizontal="right" vertical="center"/>
    </xf>
    <xf numFmtId="10" fontId="7" fillId="0" borderId="48" xfId="3" applyNumberFormat="1" applyFont="1" applyBorder="1" applyAlignment="1" applyProtection="1">
      <alignment horizontal="right" vertical="center"/>
    </xf>
    <xf numFmtId="10" fontId="3" fillId="0" borderId="62" xfId="3" applyNumberFormat="1" applyFont="1" applyBorder="1" applyAlignment="1" applyProtection="1"/>
    <xf numFmtId="10" fontId="3" fillId="0" borderId="63" xfId="3" applyNumberFormat="1" applyFont="1" applyBorder="1" applyAlignment="1" applyProtection="1"/>
    <xf numFmtId="10" fontId="3" fillId="0" borderId="64" xfId="3" applyNumberFormat="1" applyFont="1" applyBorder="1" applyAlignment="1" applyProtection="1"/>
    <xf numFmtId="10" fontId="3" fillId="0" borderId="65" xfId="3" applyNumberFormat="1" applyFont="1" applyBorder="1" applyAlignment="1" applyProtection="1"/>
    <xf numFmtId="10" fontId="3" fillId="0" borderId="64" xfId="2" applyNumberFormat="1" applyFont="1" applyBorder="1" applyAlignment="1" applyProtection="1"/>
    <xf numFmtId="10" fontId="3" fillId="0" borderId="66" xfId="2" applyNumberFormat="1" applyFont="1" applyBorder="1" applyAlignment="1" applyProtection="1"/>
    <xf numFmtId="0" fontId="3" fillId="0" borderId="6" xfId="3" applyFont="1" applyBorder="1" applyAlignment="1" applyProtection="1">
      <alignment horizontal="left" vertical="center"/>
    </xf>
    <xf numFmtId="3" fontId="3" fillId="0" borderId="5" xfId="3" applyNumberFormat="1" applyFont="1" applyBorder="1" applyAlignment="1">
      <alignment horizontal="right" vertical="center"/>
    </xf>
    <xf numFmtId="10" fontId="3" fillId="0" borderId="68" xfId="3" applyNumberFormat="1" applyFont="1" applyBorder="1" applyAlignment="1" applyProtection="1"/>
    <xf numFmtId="0" fontId="3" fillId="0" borderId="13" xfId="3" applyFont="1" applyBorder="1" applyAlignment="1">
      <alignment vertical="center"/>
    </xf>
    <xf numFmtId="178" fontId="3" fillId="0" borderId="5" xfId="3" applyNumberFormat="1" applyFont="1" applyBorder="1" applyAlignment="1" applyProtection="1">
      <alignment horizontal="right" vertical="center"/>
    </xf>
    <xf numFmtId="181" fontId="7" fillId="0" borderId="5" xfId="2" applyNumberFormat="1" applyFont="1" applyBorder="1" applyAlignment="1" applyProtection="1">
      <alignment horizontal="right" vertical="center"/>
    </xf>
    <xf numFmtId="10" fontId="3" fillId="0" borderId="69" xfId="3" applyNumberFormat="1" applyFont="1" applyBorder="1" applyAlignment="1" applyProtection="1"/>
    <xf numFmtId="10" fontId="3" fillId="0" borderId="70" xfId="3" applyNumberFormat="1" applyFont="1" applyBorder="1" applyAlignment="1" applyProtection="1"/>
    <xf numFmtId="178" fontId="3" fillId="0" borderId="64" xfId="3" applyNumberFormat="1" applyFont="1" applyBorder="1" applyAlignment="1" applyProtection="1">
      <alignment horizontal="center"/>
    </xf>
    <xf numFmtId="178" fontId="3" fillId="0" borderId="66" xfId="3" applyNumberFormat="1" applyFont="1" applyBorder="1" applyAlignment="1" applyProtection="1">
      <alignment horizontal="center"/>
    </xf>
    <xf numFmtId="0" fontId="3" fillId="0" borderId="6" xfId="3" applyFont="1" applyFill="1" applyBorder="1" applyAlignment="1" applyProtection="1">
      <alignment horizontal="left" vertical="center"/>
    </xf>
    <xf numFmtId="0" fontId="3" fillId="0" borderId="6" xfId="3" applyFont="1" applyFill="1" applyBorder="1" applyAlignment="1">
      <alignment vertical="center"/>
    </xf>
    <xf numFmtId="0" fontId="3" fillId="0" borderId="5" xfId="3" applyFont="1" applyFill="1" applyBorder="1" applyAlignment="1">
      <alignment horizontal="right" vertical="center"/>
    </xf>
    <xf numFmtId="38" fontId="3" fillId="0" borderId="6" xfId="1" applyFont="1" applyFill="1" applyBorder="1" applyAlignment="1" applyProtection="1">
      <alignment horizontal="right" vertical="center"/>
    </xf>
    <xf numFmtId="181" fontId="7" fillId="0" borderId="6" xfId="2" applyNumberFormat="1" applyFont="1" applyBorder="1" applyAlignment="1" applyProtection="1">
      <alignment horizontal="center" vertical="center"/>
    </xf>
    <xf numFmtId="181" fontId="7" fillId="0" borderId="6" xfId="2" applyNumberFormat="1" applyFont="1" applyFill="1" applyBorder="1" applyAlignment="1" applyProtection="1">
      <alignment horizontal="right" vertical="center"/>
    </xf>
    <xf numFmtId="177" fontId="7" fillId="0" borderId="6" xfId="1" applyNumberFormat="1" applyFont="1" applyFill="1" applyBorder="1" applyAlignment="1" applyProtection="1">
      <alignment horizontal="right" vertical="center"/>
    </xf>
    <xf numFmtId="177" fontId="7" fillId="0" borderId="5" xfId="3" applyNumberFormat="1" applyFont="1" applyFill="1" applyBorder="1" applyAlignment="1" applyProtection="1">
      <alignment horizontal="right" vertical="center"/>
    </xf>
    <xf numFmtId="178" fontId="7" fillId="0" borderId="5" xfId="3" applyNumberFormat="1" applyFont="1" applyFill="1" applyBorder="1" applyAlignment="1" applyProtection="1">
      <alignment horizontal="right" vertical="center"/>
    </xf>
    <xf numFmtId="10" fontId="7" fillId="0" borderId="6" xfId="3" applyNumberFormat="1" applyFont="1" applyFill="1" applyBorder="1" applyAlignment="1" applyProtection="1">
      <alignment horizontal="right" vertical="center"/>
    </xf>
    <xf numFmtId="10" fontId="7" fillId="0" borderId="11" xfId="3" applyNumberFormat="1" applyFont="1" applyFill="1" applyBorder="1" applyAlignment="1" applyProtection="1">
      <alignment horizontal="right" vertical="center"/>
    </xf>
    <xf numFmtId="10" fontId="3" fillId="0" borderId="68" xfId="3" applyNumberFormat="1" applyFont="1" applyFill="1" applyBorder="1" applyAlignment="1" applyProtection="1"/>
    <xf numFmtId="10" fontId="3" fillId="0" borderId="63" xfId="3" applyNumberFormat="1" applyFont="1" applyFill="1" applyBorder="1" applyAlignment="1" applyProtection="1"/>
    <xf numFmtId="10" fontId="3" fillId="0" borderId="64" xfId="3" applyNumberFormat="1" applyFont="1" applyFill="1" applyBorder="1" applyAlignment="1" applyProtection="1"/>
    <xf numFmtId="10" fontId="3" fillId="0" borderId="65" xfId="3" applyNumberFormat="1" applyFont="1" applyFill="1" applyBorder="1" applyAlignment="1" applyProtection="1"/>
    <xf numFmtId="10" fontId="3" fillId="0" borderId="66" xfId="2" applyNumberFormat="1" applyFont="1" applyFill="1" applyBorder="1" applyAlignment="1" applyProtection="1"/>
    <xf numFmtId="10" fontId="3" fillId="0" borderId="64" xfId="2" applyNumberFormat="1" applyFont="1" applyFill="1" applyBorder="1" applyAlignment="1" applyProtection="1"/>
    <xf numFmtId="3" fontId="3" fillId="0" borderId="16" xfId="3" applyNumberFormat="1" applyFont="1" applyBorder="1" applyAlignment="1" applyProtection="1">
      <alignment horizontal="right" vertical="center"/>
    </xf>
    <xf numFmtId="3" fontId="3" fillId="0" borderId="16" xfId="3" applyNumberFormat="1" applyFont="1" applyBorder="1" applyAlignment="1">
      <alignment horizontal="right" vertical="center"/>
    </xf>
    <xf numFmtId="38" fontId="3" fillId="0" borderId="16" xfId="1" applyFont="1" applyBorder="1" applyAlignment="1" applyProtection="1">
      <alignment horizontal="right" vertical="center"/>
    </xf>
    <xf numFmtId="38" fontId="3" fillId="0" borderId="10" xfId="1" applyFont="1" applyBorder="1" applyAlignment="1" applyProtection="1">
      <alignment horizontal="right" vertical="center"/>
    </xf>
    <xf numFmtId="181" fontId="7" fillId="0" borderId="10" xfId="2" applyNumberFormat="1" applyFont="1" applyBorder="1" applyAlignment="1" applyProtection="1">
      <alignment horizontal="right" vertical="center"/>
    </xf>
    <xf numFmtId="177" fontId="7" fillId="0" borderId="10" xfId="1" applyNumberFormat="1" applyFont="1" applyBorder="1" applyAlignment="1" applyProtection="1">
      <alignment horizontal="right" vertical="center"/>
    </xf>
    <xf numFmtId="177" fontId="7" fillId="0" borderId="16" xfId="3" applyNumberFormat="1" applyFont="1" applyBorder="1" applyAlignment="1" applyProtection="1">
      <alignment horizontal="right" vertical="center"/>
    </xf>
    <xf numFmtId="178" fontId="7" fillId="0" borderId="16" xfId="3" applyNumberFormat="1" applyFont="1" applyBorder="1" applyAlignment="1" applyProtection="1">
      <alignment horizontal="right" vertical="center"/>
    </xf>
    <xf numFmtId="10" fontId="7" fillId="0" borderId="10" xfId="2" applyNumberFormat="1" applyFont="1" applyBorder="1" applyAlignment="1" applyProtection="1">
      <alignment horizontal="right" vertical="center"/>
    </xf>
    <xf numFmtId="10" fontId="7" fillId="0" borderId="10" xfId="3" applyNumberFormat="1" applyFont="1" applyBorder="1" applyAlignment="1" applyProtection="1">
      <alignment horizontal="right" vertical="center"/>
    </xf>
    <xf numFmtId="10" fontId="7" fillId="0" borderId="8" xfId="3" applyNumberFormat="1" applyFont="1" applyBorder="1" applyAlignment="1" applyProtection="1">
      <alignment horizontal="right" vertical="center"/>
    </xf>
    <xf numFmtId="0" fontId="3" fillId="3" borderId="6" xfId="3" applyFont="1" applyFill="1" applyBorder="1" applyAlignment="1" applyProtection="1">
      <alignment horizontal="left" vertical="center"/>
    </xf>
    <xf numFmtId="0" fontId="3" fillId="3" borderId="13" xfId="3" applyFont="1" applyFill="1" applyBorder="1" applyAlignment="1">
      <alignment vertical="center"/>
    </xf>
    <xf numFmtId="0" fontId="3" fillId="3" borderId="4" xfId="3" applyFont="1" applyFill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10" fontId="3" fillId="0" borderId="12" xfId="3" applyNumberFormat="1" applyFont="1" applyBorder="1" applyAlignment="1" applyProtection="1"/>
    <xf numFmtId="10" fontId="3" fillId="0" borderId="48" xfId="3" applyNumberFormat="1" applyFont="1" applyBorder="1" applyAlignment="1" applyProtection="1"/>
    <xf numFmtId="10" fontId="3" fillId="0" borderId="48" xfId="2" applyNumberFormat="1" applyFont="1" applyFill="1" applyBorder="1" applyAlignment="1" applyProtection="1"/>
    <xf numFmtId="10" fontId="3" fillId="0" borderId="28" xfId="2" applyNumberFormat="1" applyFont="1" applyFill="1" applyBorder="1" applyAlignment="1" applyProtection="1"/>
    <xf numFmtId="38" fontId="3" fillId="0" borderId="5" xfId="3" applyNumberFormat="1" applyFont="1" applyBorder="1" applyAlignment="1">
      <alignment horizontal="right" vertical="center"/>
    </xf>
    <xf numFmtId="38" fontId="3" fillId="0" borderId="6" xfId="3" applyNumberFormat="1" applyFont="1" applyBorder="1" applyAlignment="1">
      <alignment horizontal="right" vertical="center"/>
    </xf>
    <xf numFmtId="10" fontId="3" fillId="0" borderId="11" xfId="2" applyNumberFormat="1" applyFont="1" applyBorder="1" applyAlignment="1" applyProtection="1"/>
    <xf numFmtId="10" fontId="3" fillId="0" borderId="27" xfId="3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38" fontId="3" fillId="0" borderId="14" xfId="1" applyFont="1" applyBorder="1" applyAlignment="1" applyProtection="1">
      <alignment horizontal="right" vertical="center"/>
    </xf>
    <xf numFmtId="181" fontId="7" fillId="0" borderId="14" xfId="2" applyNumberFormat="1" applyFont="1" applyBorder="1" applyAlignment="1" applyProtection="1">
      <alignment horizontal="center" vertical="center"/>
    </xf>
    <xf numFmtId="181" fontId="7" fillId="0" borderId="14" xfId="2" applyNumberFormat="1" applyFont="1" applyBorder="1" applyAlignment="1" applyProtection="1">
      <alignment horizontal="right" vertical="center"/>
    </xf>
    <xf numFmtId="177" fontId="7" fillId="0" borderId="14" xfId="1" applyNumberFormat="1" applyFont="1" applyBorder="1" applyAlignment="1" applyProtection="1">
      <alignment horizontal="right" vertical="center"/>
    </xf>
    <xf numFmtId="177" fontId="7" fillId="0" borderId="22" xfId="3" applyNumberFormat="1" applyFont="1" applyBorder="1" applyAlignment="1" applyProtection="1">
      <alignment horizontal="right" vertical="center"/>
    </xf>
    <xf numFmtId="178" fontId="7" fillId="0" borderId="22" xfId="3" applyNumberFormat="1" applyFont="1" applyBorder="1" applyAlignment="1" applyProtection="1">
      <alignment horizontal="right" vertical="center"/>
    </xf>
    <xf numFmtId="10" fontId="7" fillId="0" borderId="14" xfId="2" applyNumberFormat="1" applyFont="1" applyBorder="1" applyAlignment="1" applyProtection="1">
      <alignment horizontal="right" vertical="center"/>
    </xf>
    <xf numFmtId="10" fontId="7" fillId="0" borderId="14" xfId="3" applyNumberFormat="1" applyFont="1" applyBorder="1" applyAlignment="1" applyProtection="1">
      <alignment horizontal="right" vertical="center"/>
    </xf>
    <xf numFmtId="10" fontId="7" fillId="0" borderId="9" xfId="3" applyNumberFormat="1" applyFont="1" applyBorder="1" applyAlignment="1" applyProtection="1">
      <alignment horizontal="right" vertical="center"/>
    </xf>
    <xf numFmtId="38" fontId="3" fillId="0" borderId="5" xfId="1" applyFont="1" applyFill="1" applyBorder="1" applyAlignment="1" applyProtection="1">
      <alignment horizontal="right" vertical="center"/>
    </xf>
    <xf numFmtId="178" fontId="3" fillId="0" borderId="22" xfId="3" applyNumberFormat="1" applyFont="1" applyBorder="1" applyAlignment="1" applyProtection="1">
      <alignment horizontal="right" vertical="center"/>
    </xf>
    <xf numFmtId="181" fontId="7" fillId="0" borderId="22" xfId="2" applyNumberFormat="1" applyFont="1" applyBorder="1" applyAlignment="1" applyProtection="1">
      <alignment horizontal="right" vertical="center"/>
    </xf>
    <xf numFmtId="10" fontId="7" fillId="0" borderId="22" xfId="3" applyNumberFormat="1" applyFont="1" applyBorder="1" applyAlignment="1" applyProtection="1">
      <alignment horizontal="right" vertical="center"/>
    </xf>
    <xf numFmtId="10" fontId="3" fillId="0" borderId="21" xfId="3" applyNumberFormat="1" applyFont="1" applyBorder="1" applyAlignment="1" applyProtection="1">
      <alignment horizontal="right"/>
    </xf>
    <xf numFmtId="10" fontId="3" fillId="0" borderId="22" xfId="3" applyNumberFormat="1" applyFont="1" applyBorder="1" applyAlignment="1" applyProtection="1">
      <alignment horizontal="right"/>
    </xf>
    <xf numFmtId="10" fontId="3" fillId="0" borderId="9" xfId="3" applyNumberFormat="1" applyFont="1" applyBorder="1" applyAlignment="1" applyProtection="1">
      <alignment horizontal="right"/>
    </xf>
    <xf numFmtId="178" fontId="3" fillId="0" borderId="9" xfId="3" applyNumberFormat="1" applyFont="1" applyBorder="1" applyAlignment="1" applyProtection="1">
      <alignment horizontal="center"/>
    </xf>
    <xf numFmtId="178" fontId="3" fillId="0" borderId="30" xfId="3" applyNumberFormat="1" applyFont="1" applyBorder="1" applyAlignment="1" applyProtection="1">
      <alignment horizontal="center"/>
    </xf>
    <xf numFmtId="0" fontId="3" fillId="0" borderId="25" xfId="3" applyFont="1" applyFill="1" applyBorder="1" applyAlignment="1" applyProtection="1">
      <alignment horizontal="left" vertical="center"/>
    </xf>
    <xf numFmtId="0" fontId="2" fillId="0" borderId="25" xfId="0" applyFont="1" applyFill="1" applyBorder="1" applyAlignment="1">
      <alignment vertical="center"/>
    </xf>
    <xf numFmtId="38" fontId="3" fillId="0" borderId="16" xfId="1" applyFont="1" applyBorder="1" applyAlignment="1" applyProtection="1">
      <alignment horizontal="center" vertical="center"/>
    </xf>
    <xf numFmtId="181" fontId="7" fillId="0" borderId="16" xfId="2" applyNumberFormat="1" applyFont="1" applyBorder="1" applyAlignment="1" applyProtection="1">
      <alignment horizontal="right" vertical="center"/>
    </xf>
    <xf numFmtId="177" fontId="7" fillId="0" borderId="16" xfId="1" applyNumberFormat="1" applyFont="1" applyBorder="1" applyAlignment="1" applyProtection="1">
      <alignment horizontal="right" vertical="center"/>
    </xf>
    <xf numFmtId="10" fontId="3" fillId="0" borderId="71" xfId="3" applyNumberFormat="1" applyFont="1" applyBorder="1" applyAlignment="1" applyProtection="1"/>
    <xf numFmtId="10" fontId="3" fillId="0" borderId="12" xfId="3" applyNumberFormat="1" applyFont="1" applyBorder="1" applyAlignment="1" applyProtection="1">
      <alignment horizontal="right"/>
    </xf>
    <xf numFmtId="10" fontId="3" fillId="0" borderId="48" xfId="3" applyNumberFormat="1" applyFont="1" applyBorder="1" applyAlignment="1" applyProtection="1">
      <alignment horizontal="right"/>
    </xf>
    <xf numFmtId="178" fontId="3" fillId="0" borderId="48" xfId="3" applyNumberFormat="1" applyFont="1" applyBorder="1" applyAlignment="1" applyProtection="1">
      <alignment horizontal="center"/>
    </xf>
    <xf numFmtId="178" fontId="3" fillId="0" borderId="28" xfId="3" applyNumberFormat="1" applyFont="1" applyBorder="1" applyAlignment="1" applyProtection="1">
      <alignment horizontal="center"/>
    </xf>
    <xf numFmtId="38" fontId="3" fillId="0" borderId="5" xfId="1" applyFont="1" applyBorder="1" applyAlignment="1" applyProtection="1">
      <alignment horizontal="center" vertical="center"/>
    </xf>
    <xf numFmtId="177" fontId="7" fillId="0" borderId="5" xfId="1" applyNumberFormat="1" applyFont="1" applyBorder="1" applyAlignment="1" applyProtection="1">
      <alignment horizontal="right" vertical="center"/>
    </xf>
    <xf numFmtId="10" fontId="3" fillId="0" borderId="62" xfId="3" applyNumberFormat="1" applyFont="1" applyBorder="1" applyAlignment="1" applyProtection="1">
      <alignment horizontal="right"/>
    </xf>
    <xf numFmtId="10" fontId="3" fillId="0" borderId="10" xfId="3" applyNumberFormat="1" applyFont="1" applyBorder="1" applyAlignment="1" applyProtection="1"/>
    <xf numFmtId="10" fontId="3" fillId="0" borderId="8" xfId="3" applyNumberFormat="1" applyFont="1" applyBorder="1" applyAlignment="1" applyProtection="1"/>
    <xf numFmtId="10" fontId="3" fillId="0" borderId="25" xfId="3" applyNumberFormat="1" applyFont="1" applyBorder="1" applyAlignment="1" applyProtection="1"/>
    <xf numFmtId="10" fontId="3" fillId="0" borderId="8" xfId="2" applyNumberFormat="1" applyFont="1" applyBorder="1" applyAlignment="1" applyProtection="1"/>
    <xf numFmtId="10" fontId="3" fillId="0" borderId="26" xfId="2" applyNumberFormat="1" applyFont="1" applyBorder="1" applyAlignment="1" applyProtection="1"/>
    <xf numFmtId="178" fontId="3" fillId="0" borderId="6" xfId="3" applyNumberFormat="1" applyFont="1" applyBorder="1" applyAlignment="1" applyProtection="1">
      <alignment horizontal="right" vertical="center"/>
    </xf>
    <xf numFmtId="10" fontId="7" fillId="0" borderId="11" xfId="1" applyNumberFormat="1" applyFont="1" applyBorder="1" applyAlignment="1" applyProtection="1">
      <alignment horizontal="center" vertical="center"/>
    </xf>
    <xf numFmtId="182" fontId="3" fillId="0" borderId="72" xfId="1" applyNumberFormat="1" applyFont="1" applyBorder="1" applyAlignment="1" applyProtection="1">
      <alignment horizontal="center"/>
    </xf>
    <xf numFmtId="10" fontId="3" fillId="0" borderId="73" xfId="3" applyNumberFormat="1" applyFont="1" applyBorder="1" applyAlignment="1" applyProtection="1">
      <alignment horizontal="right"/>
    </xf>
    <xf numFmtId="10" fontId="3" fillId="0" borderId="74" xfId="3" applyNumberFormat="1" applyFont="1" applyBorder="1" applyAlignment="1" applyProtection="1">
      <alignment horizontal="right"/>
    </xf>
    <xf numFmtId="10" fontId="3" fillId="0" borderId="75" xfId="3" applyNumberFormat="1" applyFont="1" applyBorder="1" applyAlignment="1" applyProtection="1">
      <alignment horizontal="right"/>
    </xf>
    <xf numFmtId="178" fontId="3" fillId="0" borderId="74" xfId="3" applyNumberFormat="1" applyFont="1" applyBorder="1" applyAlignment="1" applyProtection="1">
      <alignment horizontal="center"/>
    </xf>
    <xf numFmtId="178" fontId="3" fillId="0" borderId="76" xfId="3" applyNumberFormat="1" applyFont="1" applyBorder="1" applyAlignment="1" applyProtection="1">
      <alignment horizontal="center"/>
    </xf>
    <xf numFmtId="10" fontId="3" fillId="0" borderId="77" xfId="2" applyNumberFormat="1" applyFont="1" applyBorder="1" applyAlignment="1" applyProtection="1"/>
    <xf numFmtId="0" fontId="3" fillId="0" borderId="13" xfId="3" applyFont="1" applyFill="1" applyBorder="1" applyAlignment="1" applyProtection="1">
      <alignment vertical="center"/>
    </xf>
    <xf numFmtId="182" fontId="3" fillId="0" borderId="65" xfId="1" applyNumberFormat="1" applyFont="1" applyBorder="1" applyAlignment="1" applyProtection="1">
      <alignment horizontal="center"/>
    </xf>
    <xf numFmtId="10" fontId="7" fillId="0" borderId="5" xfId="3" applyNumberFormat="1" applyFont="1" applyBorder="1" applyAlignment="1" applyProtection="1">
      <alignment horizontal="right" vertical="center"/>
    </xf>
    <xf numFmtId="10" fontId="3" fillId="0" borderId="56" xfId="3" applyNumberFormat="1" applyFont="1" applyBorder="1" applyAlignment="1" applyProtection="1">
      <alignment horizontal="right" vertical="center"/>
    </xf>
    <xf numFmtId="10" fontId="3" fillId="0" borderId="78" xfId="3" applyNumberFormat="1" applyFont="1" applyBorder="1" applyAlignment="1" applyProtection="1">
      <alignment horizontal="right"/>
    </xf>
    <xf numFmtId="10" fontId="3" fillId="0" borderId="70" xfId="3" applyNumberFormat="1" applyFont="1" applyBorder="1" applyAlignment="1" applyProtection="1">
      <alignment horizontal="right"/>
    </xf>
    <xf numFmtId="10" fontId="3" fillId="0" borderId="68" xfId="3" applyNumberFormat="1" applyFont="1" applyBorder="1" applyAlignment="1" applyProtection="1">
      <alignment horizontal="right"/>
    </xf>
    <xf numFmtId="10" fontId="3" fillId="0" borderId="70" xfId="2" applyNumberFormat="1" applyFont="1" applyBorder="1" applyAlignment="1" applyProtection="1"/>
    <xf numFmtId="10" fontId="3" fillId="0" borderId="79" xfId="2" applyNumberFormat="1" applyFont="1" applyBorder="1" applyAlignment="1" applyProtection="1"/>
    <xf numFmtId="10" fontId="3" fillId="0" borderId="80" xfId="2" applyNumberFormat="1" applyFont="1" applyBorder="1" applyAlignment="1" applyProtection="1"/>
    <xf numFmtId="178" fontId="3" fillId="0" borderId="81" xfId="3" applyNumberFormat="1" applyFont="1" applyBorder="1" applyAlignment="1" applyProtection="1">
      <alignment horizontal="center"/>
    </xf>
    <xf numFmtId="0" fontId="3" fillId="0" borderId="25" xfId="3" applyFont="1" applyFill="1" applyBorder="1" applyAlignment="1" applyProtection="1">
      <alignment vertical="center"/>
    </xf>
    <xf numFmtId="3" fontId="3" fillId="0" borderId="16" xfId="3" applyNumberFormat="1" applyFont="1" applyFill="1" applyBorder="1" applyAlignment="1" applyProtection="1">
      <alignment horizontal="right" vertical="center"/>
    </xf>
    <xf numFmtId="178" fontId="3" fillId="0" borderId="16" xfId="3" applyNumberFormat="1" applyFont="1" applyBorder="1" applyAlignment="1" applyProtection="1">
      <alignment horizontal="right" vertical="center"/>
    </xf>
    <xf numFmtId="10" fontId="7" fillId="0" borderId="16" xfId="3" applyNumberFormat="1" applyFont="1" applyBorder="1" applyAlignment="1" applyProtection="1">
      <alignment horizontal="right" vertical="center"/>
    </xf>
    <xf numFmtId="10" fontId="3" fillId="0" borderId="47" xfId="3" applyNumberFormat="1" applyFont="1" applyBorder="1" applyAlignment="1" applyProtection="1">
      <alignment horizontal="right"/>
    </xf>
    <xf numFmtId="10" fontId="3" fillId="0" borderId="64" xfId="3" applyNumberFormat="1" applyFont="1" applyBorder="1" applyAlignment="1" applyProtection="1">
      <alignment horizontal="right"/>
    </xf>
    <xf numFmtId="10" fontId="3" fillId="0" borderId="81" xfId="2" applyNumberFormat="1" applyFont="1" applyBorder="1" applyAlignment="1" applyProtection="1"/>
    <xf numFmtId="10" fontId="3" fillId="0" borderId="21" xfId="3" applyNumberFormat="1" applyFont="1" applyBorder="1" applyAlignment="1" applyProtection="1"/>
    <xf numFmtId="10" fontId="3" fillId="0" borderId="22" xfId="3" applyNumberFormat="1" applyFont="1" applyBorder="1" applyAlignment="1" applyProtection="1"/>
    <xf numFmtId="10" fontId="3" fillId="0" borderId="82" xfId="2" applyNumberFormat="1" applyFont="1" applyBorder="1" applyAlignment="1" applyProtection="1"/>
    <xf numFmtId="0" fontId="3" fillId="0" borderId="5" xfId="3" applyFont="1" applyBorder="1" applyAlignment="1">
      <alignment horizontal="right" vertical="center"/>
    </xf>
    <xf numFmtId="0" fontId="3" fillId="0" borderId="5" xfId="3" applyFont="1" applyBorder="1" applyAlignment="1">
      <alignment horizontal="center" vertical="center"/>
    </xf>
    <xf numFmtId="38" fontId="3" fillId="0" borderId="83" xfId="1" applyFont="1" applyBorder="1" applyAlignment="1" applyProtection="1">
      <alignment horizontal="right" vertical="center"/>
    </xf>
    <xf numFmtId="181" fontId="7" fillId="0" borderId="47" xfId="2" applyNumberFormat="1" applyFont="1" applyBorder="1" applyAlignment="1" applyProtection="1">
      <alignment horizontal="right" vertical="center"/>
    </xf>
    <xf numFmtId="10" fontId="3" fillId="0" borderId="20" xfId="3" applyNumberFormat="1" applyFont="1" applyBorder="1" applyAlignment="1" applyProtection="1">
      <alignment horizontal="right"/>
    </xf>
    <xf numFmtId="10" fontId="3" fillId="0" borderId="14" xfId="3" applyNumberFormat="1" applyFont="1" applyBorder="1" applyAlignment="1" applyProtection="1">
      <alignment horizontal="right"/>
    </xf>
    <xf numFmtId="0" fontId="3" fillId="0" borderId="5" xfId="3" applyFont="1" applyFill="1" applyBorder="1" applyAlignment="1" applyProtection="1">
      <alignment horizontal="right" vertical="center"/>
    </xf>
    <xf numFmtId="3" fontId="3" fillId="0" borderId="5" xfId="3" applyNumberFormat="1" applyFont="1" applyFill="1" applyBorder="1" applyAlignment="1" applyProtection="1">
      <alignment horizontal="right" vertical="center"/>
    </xf>
    <xf numFmtId="10" fontId="3" fillId="0" borderId="71" xfId="3" applyNumberFormat="1" applyFont="1" applyFill="1" applyBorder="1" applyAlignment="1" applyProtection="1"/>
    <xf numFmtId="10" fontId="3" fillId="0" borderId="84" xfId="3" applyNumberFormat="1" applyFont="1" applyFill="1" applyBorder="1" applyAlignment="1" applyProtection="1"/>
    <xf numFmtId="10" fontId="3" fillId="0" borderId="85" xfId="3" applyNumberFormat="1" applyFont="1" applyFill="1" applyBorder="1" applyAlignment="1" applyProtection="1"/>
    <xf numFmtId="10" fontId="3" fillId="0" borderId="86" xfId="2" applyNumberFormat="1" applyFont="1" applyFill="1" applyBorder="1" applyAlignment="1" applyProtection="1"/>
    <xf numFmtId="10" fontId="3" fillId="0" borderId="87" xfId="2" applyNumberFormat="1" applyFont="1" applyFill="1" applyBorder="1" applyAlignment="1" applyProtection="1"/>
    <xf numFmtId="181" fontId="7" fillId="0" borderId="5" xfId="2" applyNumberFormat="1" applyFont="1" applyBorder="1" applyAlignment="1" applyProtection="1">
      <alignment horizontal="center" vertical="center"/>
    </xf>
    <xf numFmtId="181" fontId="7" fillId="0" borderId="5" xfId="2" applyNumberFormat="1" applyFont="1" applyFill="1" applyBorder="1" applyAlignment="1" applyProtection="1">
      <alignment horizontal="right" vertical="center"/>
    </xf>
    <xf numFmtId="177" fontId="7" fillId="0" borderId="5" xfId="1" applyNumberFormat="1" applyFont="1" applyFill="1" applyBorder="1" applyAlignment="1" applyProtection="1">
      <alignment horizontal="right" vertical="center"/>
    </xf>
    <xf numFmtId="10" fontId="3" fillId="0" borderId="88" xfId="2" applyNumberFormat="1" applyFont="1" applyFill="1" applyBorder="1" applyAlignment="1" applyProtection="1"/>
    <xf numFmtId="10" fontId="3" fillId="0" borderId="89" xfId="2" applyNumberFormat="1" applyFont="1" applyFill="1" applyBorder="1" applyAlignment="1" applyProtection="1"/>
    <xf numFmtId="178" fontId="3" fillId="0" borderId="89" xfId="3" applyNumberFormat="1" applyFont="1" applyBorder="1" applyAlignment="1" applyProtection="1">
      <alignment horizontal="center"/>
    </xf>
    <xf numFmtId="0" fontId="3" fillId="0" borderId="25" xfId="3" applyFont="1" applyBorder="1" applyAlignment="1">
      <alignment vertical="center"/>
    </xf>
    <xf numFmtId="10" fontId="3" fillId="0" borderId="63" xfId="3" applyNumberFormat="1" applyFont="1" applyBorder="1" applyAlignment="1" applyProtection="1">
      <alignment horizontal="right"/>
    </xf>
    <xf numFmtId="10" fontId="3" fillId="0" borderId="65" xfId="3" applyNumberFormat="1" applyFont="1" applyBorder="1" applyAlignment="1" applyProtection="1">
      <alignment horizontal="right"/>
    </xf>
    <xf numFmtId="0" fontId="3" fillId="0" borderId="13" xfId="3" applyFont="1" applyBorder="1" applyAlignment="1" applyProtection="1">
      <alignment horizontal="left" vertical="center"/>
    </xf>
    <xf numFmtId="0" fontId="3" fillId="0" borderId="6" xfId="3" applyFont="1" applyBorder="1" applyAlignment="1"/>
    <xf numFmtId="10" fontId="7" fillId="0" borderId="11" xfId="2" applyNumberFormat="1" applyFont="1" applyBorder="1" applyAlignment="1" applyProtection="1">
      <alignment horizontal="right" vertical="center"/>
    </xf>
    <xf numFmtId="10" fontId="3" fillId="0" borderId="68" xfId="2" applyNumberFormat="1" applyFont="1" applyBorder="1" applyAlignment="1" applyProtection="1"/>
    <xf numFmtId="10" fontId="3" fillId="0" borderId="69" xfId="2" applyNumberFormat="1" applyFont="1" applyBorder="1" applyAlignment="1" applyProtection="1"/>
    <xf numFmtId="10" fontId="3" fillId="0" borderId="72" xfId="2" applyNumberFormat="1" applyFont="1" applyBorder="1" applyAlignment="1" applyProtection="1"/>
    <xf numFmtId="10" fontId="3" fillId="0" borderId="0" xfId="3" applyNumberFormat="1" applyFont="1" applyAlignment="1">
      <alignment vertical="center"/>
    </xf>
    <xf numFmtId="10" fontId="3" fillId="0" borderId="90" xfId="3" applyNumberFormat="1" applyFont="1" applyBorder="1" applyAlignment="1" applyProtection="1"/>
    <xf numFmtId="10" fontId="3" fillId="0" borderId="72" xfId="3" applyNumberFormat="1" applyFont="1" applyBorder="1" applyAlignment="1" applyProtection="1"/>
    <xf numFmtId="0" fontId="3" fillId="0" borderId="13" xfId="3" applyFont="1" applyBorder="1" applyAlignment="1"/>
    <xf numFmtId="10" fontId="3" fillId="0" borderId="91" xfId="3" applyNumberFormat="1" applyFont="1" applyBorder="1" applyAlignment="1" applyProtection="1"/>
    <xf numFmtId="10" fontId="3" fillId="0" borderId="92" xfId="3" applyNumberFormat="1" applyFont="1" applyBorder="1" applyAlignment="1" applyProtection="1"/>
    <xf numFmtId="10" fontId="3" fillId="0" borderId="82" xfId="3" applyNumberFormat="1" applyFont="1" applyBorder="1" applyAlignment="1" applyProtection="1"/>
    <xf numFmtId="10" fontId="3" fillId="0" borderId="93" xfId="2" applyNumberFormat="1" applyFont="1" applyBorder="1" applyAlignment="1" applyProtection="1"/>
    <xf numFmtId="3" fontId="3" fillId="0" borderId="22" xfId="3" applyNumberFormat="1" applyFont="1" applyBorder="1" applyAlignment="1" applyProtection="1">
      <alignment horizontal="right" vertical="center"/>
    </xf>
    <xf numFmtId="0" fontId="3" fillId="0" borderId="22" xfId="3" applyFont="1" applyBorder="1" applyAlignment="1" applyProtection="1">
      <alignment horizontal="right" vertical="center"/>
    </xf>
    <xf numFmtId="38" fontId="3" fillId="0" borderId="22" xfId="1" applyFont="1" applyBorder="1" applyAlignment="1" applyProtection="1">
      <alignment horizontal="right" vertical="center"/>
    </xf>
    <xf numFmtId="10" fontId="7" fillId="0" borderId="9" xfId="2" applyNumberFormat="1" applyFont="1" applyBorder="1" applyAlignment="1" applyProtection="1">
      <alignment horizontal="right" vertical="center"/>
    </xf>
    <xf numFmtId="10" fontId="3" fillId="0" borderId="20" xfId="2" applyNumberFormat="1" applyFont="1" applyBorder="1" applyAlignment="1" applyProtection="1"/>
    <xf numFmtId="10" fontId="3" fillId="0" borderId="14" xfId="2" applyNumberFormat="1" applyFont="1" applyBorder="1" applyAlignment="1" applyProtection="1"/>
    <xf numFmtId="0" fontId="3" fillId="0" borderId="17" xfId="3" applyFont="1" applyFill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left" vertical="center"/>
    </xf>
    <xf numFmtId="38" fontId="3" fillId="0" borderId="14" xfId="1" applyFont="1" applyFill="1" applyBorder="1" applyAlignment="1" applyProtection="1">
      <alignment horizontal="right" vertical="center"/>
    </xf>
    <xf numFmtId="181" fontId="7" fillId="0" borderId="14" xfId="2" applyNumberFormat="1" applyFont="1" applyFill="1" applyBorder="1" applyAlignment="1" applyProtection="1">
      <alignment horizontal="right" vertical="center"/>
    </xf>
    <xf numFmtId="177" fontId="7" fillId="0" borderId="14" xfId="1" applyNumberFormat="1" applyFont="1" applyFill="1" applyBorder="1" applyAlignment="1" applyProtection="1">
      <alignment horizontal="right" vertical="center"/>
    </xf>
    <xf numFmtId="177" fontId="7" fillId="0" borderId="22" xfId="3" applyNumberFormat="1" applyFont="1" applyFill="1" applyBorder="1" applyAlignment="1" applyProtection="1">
      <alignment horizontal="right" vertical="center"/>
    </xf>
    <xf numFmtId="178" fontId="7" fillId="0" borderId="22" xfId="3" applyNumberFormat="1" applyFont="1" applyFill="1" applyBorder="1" applyAlignment="1" applyProtection="1">
      <alignment horizontal="right" vertical="center"/>
    </xf>
    <xf numFmtId="10" fontId="7" fillId="0" borderId="14" xfId="3" applyNumberFormat="1" applyFont="1" applyFill="1" applyBorder="1" applyAlignment="1" applyProtection="1">
      <alignment horizontal="right" vertical="center"/>
    </xf>
    <xf numFmtId="10" fontId="7" fillId="0" borderId="9" xfId="3" applyNumberFormat="1" applyFont="1" applyFill="1" applyBorder="1" applyAlignment="1" applyProtection="1">
      <alignment horizontal="right" vertical="center"/>
    </xf>
    <xf numFmtId="10" fontId="3" fillId="0" borderId="20" xfId="3" applyNumberFormat="1" applyFont="1" applyFill="1" applyBorder="1" applyAlignment="1" applyProtection="1">
      <alignment horizontal="right"/>
    </xf>
    <xf numFmtId="10" fontId="3" fillId="0" borderId="14" xfId="3" applyNumberFormat="1" applyFont="1" applyFill="1" applyBorder="1" applyAlignment="1" applyProtection="1">
      <alignment horizontal="right"/>
    </xf>
    <xf numFmtId="10" fontId="3" fillId="0" borderId="9" xfId="3" applyNumberFormat="1" applyFont="1" applyFill="1" applyBorder="1" applyAlignment="1" applyProtection="1">
      <alignment horizontal="right"/>
    </xf>
    <xf numFmtId="10" fontId="3" fillId="0" borderId="94" xfId="2" applyNumberFormat="1" applyFont="1" applyBorder="1" applyAlignment="1" applyProtection="1"/>
    <xf numFmtId="0" fontId="3" fillId="0" borderId="17" xfId="3" applyFont="1" applyBorder="1" applyAlignment="1" applyProtection="1">
      <alignment horizontal="left" vertical="center"/>
    </xf>
    <xf numFmtId="3" fontId="3" fillId="0" borderId="22" xfId="3" applyNumberFormat="1" applyFont="1" applyFill="1" applyBorder="1" applyAlignment="1" applyProtection="1">
      <alignment horizontal="right" vertical="center"/>
    </xf>
    <xf numFmtId="178" fontId="7" fillId="2" borderId="22" xfId="3" applyNumberFormat="1" applyFont="1" applyFill="1" applyBorder="1" applyAlignment="1" applyProtection="1">
      <alignment horizontal="right" vertical="center"/>
    </xf>
    <xf numFmtId="10" fontId="7" fillId="0" borderId="22" xfId="3" applyNumberFormat="1" applyFont="1" applyFill="1" applyBorder="1" applyAlignment="1" applyProtection="1">
      <alignment horizontal="right" vertical="center"/>
    </xf>
    <xf numFmtId="10" fontId="3" fillId="0" borderId="21" xfId="3" applyNumberFormat="1" applyFont="1" applyFill="1" applyBorder="1" applyAlignment="1" applyProtection="1">
      <alignment horizontal="right"/>
    </xf>
    <xf numFmtId="10" fontId="3" fillId="0" borderId="22" xfId="3" applyNumberFormat="1" applyFont="1" applyFill="1" applyBorder="1" applyAlignment="1" applyProtection="1">
      <alignment horizontal="right"/>
    </xf>
    <xf numFmtId="10" fontId="3" fillId="0" borderId="94" xfId="3" applyNumberFormat="1" applyFont="1" applyFill="1" applyBorder="1" applyAlignment="1" applyProtection="1">
      <alignment horizontal="right"/>
    </xf>
    <xf numFmtId="38" fontId="3" fillId="0" borderId="19" xfId="1" applyFont="1" applyFill="1" applyBorder="1" applyAlignment="1" applyProtection="1">
      <alignment horizontal="right" vertical="center"/>
    </xf>
    <xf numFmtId="10" fontId="7" fillId="0" borderId="12" xfId="3" applyNumberFormat="1" applyFont="1" applyFill="1" applyBorder="1" applyAlignment="1" applyProtection="1">
      <alignment horizontal="right" vertical="center"/>
    </xf>
    <xf numFmtId="10" fontId="7" fillId="0" borderId="48" xfId="3" applyNumberFormat="1" applyFont="1" applyFill="1" applyBorder="1" applyAlignment="1" applyProtection="1">
      <alignment horizontal="right" vertical="center"/>
    </xf>
    <xf numFmtId="10" fontId="3" fillId="0" borderId="12" xfId="3" applyNumberFormat="1" applyFont="1" applyFill="1" applyBorder="1" applyAlignment="1" applyProtection="1"/>
    <xf numFmtId="10" fontId="3" fillId="0" borderId="48" xfId="3" applyNumberFormat="1" applyFont="1" applyFill="1" applyBorder="1" applyAlignment="1" applyProtection="1"/>
    <xf numFmtId="10" fontId="3" fillId="0" borderId="45" xfId="2" applyNumberFormat="1" applyFont="1" applyBorder="1" applyAlignment="1" applyProtection="1"/>
    <xf numFmtId="10" fontId="3" fillId="0" borderId="13" xfId="3" applyNumberFormat="1" applyFont="1" applyBorder="1" applyAlignment="1" applyProtection="1"/>
    <xf numFmtId="10" fontId="3" fillId="0" borderId="6" xfId="3" applyNumberFormat="1" applyFont="1" applyBorder="1" applyAlignment="1" applyProtection="1"/>
    <xf numFmtId="10" fontId="3" fillId="0" borderId="11" xfId="3" applyNumberFormat="1" applyFont="1" applyBorder="1" applyAlignment="1" applyProtection="1"/>
    <xf numFmtId="3" fontId="3" fillId="0" borderId="98" xfId="3" applyNumberFormat="1" applyFont="1" applyBorder="1" applyAlignment="1" applyProtection="1">
      <alignment horizontal="right" vertical="center"/>
    </xf>
    <xf numFmtId="38" fontId="3" fillId="0" borderId="98" xfId="1" applyFont="1" applyFill="1" applyBorder="1" applyAlignment="1" applyProtection="1">
      <alignment horizontal="right" vertical="center"/>
    </xf>
    <xf numFmtId="0" fontId="3" fillId="0" borderId="98" xfId="3" applyFont="1" applyBorder="1" applyAlignment="1" applyProtection="1">
      <alignment horizontal="right" vertical="center"/>
    </xf>
    <xf numFmtId="38" fontId="3" fillId="0" borderId="98" xfId="1" applyFont="1" applyBorder="1" applyAlignment="1" applyProtection="1">
      <alignment horizontal="right" vertical="center"/>
    </xf>
    <xf numFmtId="38" fontId="3" fillId="0" borderId="99" xfId="1" applyFont="1" applyBorder="1" applyAlignment="1" applyProtection="1">
      <alignment horizontal="right" vertical="center"/>
    </xf>
    <xf numFmtId="181" fontId="7" fillId="0" borderId="98" xfId="2" applyNumberFormat="1" applyFont="1" applyBorder="1" applyAlignment="1" applyProtection="1">
      <alignment horizontal="right" vertical="center"/>
    </xf>
    <xf numFmtId="177" fontId="7" fillId="0" borderId="98" xfId="3" applyNumberFormat="1" applyFont="1" applyBorder="1" applyAlignment="1" applyProtection="1">
      <alignment horizontal="right" vertical="center"/>
    </xf>
    <xf numFmtId="177" fontId="7" fillId="0" borderId="99" xfId="1" applyNumberFormat="1" applyFont="1" applyBorder="1" applyAlignment="1" applyProtection="1">
      <alignment horizontal="right" vertical="center"/>
    </xf>
    <xf numFmtId="178" fontId="7" fillId="0" borderId="98" xfId="3" applyNumberFormat="1" applyFont="1" applyBorder="1" applyAlignment="1" applyProtection="1">
      <alignment horizontal="right" vertical="center"/>
    </xf>
    <xf numFmtId="10" fontId="7" fillId="0" borderId="98" xfId="2" applyNumberFormat="1" applyFont="1" applyBorder="1" applyAlignment="1" applyProtection="1">
      <alignment horizontal="right" vertical="center"/>
    </xf>
    <xf numFmtId="10" fontId="7" fillId="0" borderId="99" xfId="3" applyNumberFormat="1" applyFont="1" applyBorder="1" applyAlignment="1" applyProtection="1">
      <alignment horizontal="right" vertical="center"/>
    </xf>
    <xf numFmtId="10" fontId="7" fillId="0" borderId="100" xfId="3" applyNumberFormat="1" applyFont="1" applyBorder="1" applyAlignment="1" applyProtection="1">
      <alignment horizontal="right" vertical="center"/>
    </xf>
    <xf numFmtId="10" fontId="3" fillId="0" borderId="96" xfId="3" applyNumberFormat="1" applyFont="1" applyBorder="1" applyAlignment="1" applyProtection="1"/>
    <xf numFmtId="10" fontId="3" fillId="0" borderId="99" xfId="3" applyNumberFormat="1" applyFont="1" applyBorder="1" applyAlignment="1" applyProtection="1"/>
    <xf numFmtId="10" fontId="3" fillId="0" borderId="100" xfId="3" applyNumberFormat="1" applyFont="1" applyBorder="1" applyAlignment="1" applyProtection="1"/>
    <xf numFmtId="10" fontId="3" fillId="0" borderId="100" xfId="2" applyNumberFormat="1" applyFont="1" applyBorder="1" applyAlignment="1" applyProtection="1"/>
    <xf numFmtId="10" fontId="3" fillId="0" borderId="59" xfId="2" applyNumberFormat="1" applyFont="1" applyBorder="1" applyAlignment="1" applyProtection="1"/>
    <xf numFmtId="3" fontId="3" fillId="0" borderId="104" xfId="3" applyNumberFormat="1" applyFont="1" applyBorder="1" applyAlignment="1" applyProtection="1">
      <alignment horizontal="right" vertical="center"/>
    </xf>
    <xf numFmtId="38" fontId="3" fillId="0" borderId="104" xfId="1" applyFont="1" applyBorder="1" applyAlignment="1" applyProtection="1">
      <alignment horizontal="right" vertical="center"/>
    </xf>
    <xf numFmtId="38" fontId="3" fillId="0" borderId="105" xfId="1" applyFont="1" applyBorder="1" applyAlignment="1" applyProtection="1">
      <alignment horizontal="right" vertical="center"/>
    </xf>
    <xf numFmtId="181" fontId="7" fillId="0" borderId="104" xfId="2" applyNumberFormat="1" applyFont="1" applyBorder="1" applyAlignment="1" applyProtection="1">
      <alignment horizontal="right" vertical="center"/>
    </xf>
    <xf numFmtId="181" fontId="7" fillId="0" borderId="105" xfId="2" applyNumberFormat="1" applyFont="1" applyBorder="1" applyAlignment="1" applyProtection="1">
      <alignment horizontal="right" vertical="center"/>
    </xf>
    <xf numFmtId="177" fontId="7" fillId="0" borderId="105" xfId="1" applyNumberFormat="1" applyFont="1" applyBorder="1" applyAlignment="1" applyProtection="1">
      <alignment horizontal="right" vertical="center"/>
    </xf>
    <xf numFmtId="177" fontId="7" fillId="0" borderId="104" xfId="3" applyNumberFormat="1" applyFont="1" applyBorder="1" applyAlignment="1" applyProtection="1">
      <alignment horizontal="right" vertical="center"/>
    </xf>
    <xf numFmtId="178" fontId="7" fillId="0" borderId="104" xfId="3" applyNumberFormat="1" applyFont="1" applyBorder="1" applyAlignment="1" applyProtection="1">
      <alignment horizontal="right" vertical="center"/>
    </xf>
    <xf numFmtId="10" fontId="7" fillId="0" borderId="105" xfId="2" applyNumberFormat="1" applyFont="1" applyBorder="1" applyAlignment="1" applyProtection="1">
      <alignment horizontal="right" vertical="center"/>
    </xf>
    <xf numFmtId="10" fontId="7" fillId="0" borderId="105" xfId="3" applyNumberFormat="1" applyFont="1" applyBorder="1" applyAlignment="1" applyProtection="1">
      <alignment horizontal="right" vertical="center"/>
    </xf>
    <xf numFmtId="10" fontId="7" fillId="0" borderId="106" xfId="3" applyNumberFormat="1" applyFont="1" applyBorder="1" applyAlignment="1" applyProtection="1">
      <alignment horizontal="right" vertical="center"/>
    </xf>
    <xf numFmtId="10" fontId="3" fillId="0" borderId="103" xfId="3" applyNumberFormat="1" applyFont="1" applyBorder="1" applyAlignment="1" applyProtection="1"/>
    <xf numFmtId="10" fontId="3" fillId="0" borderId="107" xfId="3" applyNumberFormat="1" applyFont="1" applyBorder="1" applyAlignment="1" applyProtection="1"/>
    <xf numFmtId="10" fontId="3" fillId="0" borderId="108" xfId="3" applyNumberFormat="1" applyFont="1" applyBorder="1" applyAlignment="1" applyProtection="1"/>
    <xf numFmtId="10" fontId="3" fillId="0" borderId="50" xfId="3" applyNumberFormat="1" applyFont="1" applyBorder="1" applyAlignment="1" applyProtection="1"/>
    <xf numFmtId="10" fontId="3" fillId="0" borderId="108" xfId="2" applyNumberFormat="1" applyFont="1" applyBorder="1" applyAlignment="1" applyProtection="1"/>
    <xf numFmtId="10" fontId="3" fillId="0" borderId="52" xfId="2" applyNumberFormat="1" applyFont="1" applyBorder="1" applyAlignment="1" applyProtection="1"/>
    <xf numFmtId="3" fontId="3" fillId="0" borderId="0" xfId="3" applyNumberFormat="1" applyFont="1" applyAlignment="1">
      <alignment vertical="center"/>
    </xf>
    <xf numFmtId="0" fontId="3" fillId="0" borderId="37" xfId="3" applyFont="1" applyBorder="1" applyAlignment="1" applyProtection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6" xfId="3" applyFont="1" applyBorder="1" applyAlignment="1" applyProtection="1">
      <alignment horizontal="center" justifyLastLine="1"/>
    </xf>
    <xf numFmtId="0" fontId="3" fillId="0" borderId="46" xfId="3" applyFont="1" applyBorder="1" applyAlignment="1" applyProtection="1">
      <alignment horizontal="center" justifyLastLine="1"/>
    </xf>
    <xf numFmtId="0" fontId="3" fillId="0" borderId="46" xfId="3" applyFont="1" applyBorder="1" applyAlignment="1" applyProtection="1">
      <alignment justifyLastLine="1"/>
    </xf>
    <xf numFmtId="0" fontId="2" fillId="0" borderId="36" xfId="0" applyFont="1" applyBorder="1" applyAlignment="1">
      <alignment justifyLastLine="1"/>
    </xf>
    <xf numFmtId="0" fontId="2" fillId="0" borderId="46" xfId="0" applyFont="1" applyBorder="1" applyAlignment="1">
      <alignment justifyLastLine="1"/>
    </xf>
    <xf numFmtId="0" fontId="3" fillId="0" borderId="19" xfId="3" applyFont="1" applyFill="1" applyBorder="1" applyAlignment="1" applyProtection="1">
      <alignment horizontal="center" vertical="center"/>
    </xf>
    <xf numFmtId="0" fontId="3" fillId="0" borderId="12" xfId="3" applyFont="1" applyBorder="1" applyAlignment="1" applyProtection="1">
      <alignment horizontal="right" vertical="center"/>
    </xf>
    <xf numFmtId="0" fontId="3" fillId="0" borderId="19" xfId="3" applyFont="1" applyBorder="1" applyAlignment="1" applyProtection="1">
      <alignment horizontal="right" vertical="center"/>
    </xf>
    <xf numFmtId="0" fontId="3" fillId="0" borderId="19" xfId="3" quotePrefix="1" applyFont="1" applyBorder="1" applyAlignment="1" applyProtection="1">
      <alignment horizontal="center" vertical="center"/>
    </xf>
    <xf numFmtId="56" fontId="3" fillId="0" borderId="19" xfId="3" quotePrefix="1" applyNumberFormat="1" applyFont="1" applyBorder="1" applyAlignment="1" applyProtection="1">
      <alignment horizontal="center" vertical="center"/>
    </xf>
    <xf numFmtId="56" fontId="3" fillId="0" borderId="19" xfId="3" applyNumberFormat="1" applyFont="1" applyBorder="1" applyAlignment="1" applyProtection="1">
      <alignment horizontal="center" vertical="center"/>
    </xf>
    <xf numFmtId="56" fontId="3" fillId="0" borderId="12" xfId="3" quotePrefix="1" applyNumberFormat="1" applyFont="1" applyBorder="1" applyAlignment="1" applyProtection="1">
      <alignment horizontal="center" vertical="center"/>
    </xf>
    <xf numFmtId="0" fontId="3" fillId="0" borderId="43" xfId="3" applyFont="1" applyBorder="1" applyAlignment="1" applyProtection="1">
      <alignment horizontal="center" vertical="center"/>
    </xf>
    <xf numFmtId="0" fontId="3" fillId="0" borderId="57" xfId="3" applyFont="1" applyBorder="1" applyAlignment="1" applyProtection="1">
      <alignment horizontal="center" vertical="center"/>
    </xf>
    <xf numFmtId="3" fontId="3" fillId="0" borderId="13" xfId="3" applyNumberFormat="1" applyFont="1" applyBorder="1" applyAlignment="1" applyProtection="1">
      <alignment horizontal="right" vertical="center"/>
    </xf>
    <xf numFmtId="179" fontId="7" fillId="0" borderId="6" xfId="1" applyNumberFormat="1" applyFont="1" applyBorder="1" applyAlignment="1" applyProtection="1">
      <alignment horizontal="right" vertical="center"/>
    </xf>
    <xf numFmtId="179" fontId="7" fillId="0" borderId="5" xfId="3" applyNumberFormat="1" applyFont="1" applyBorder="1" applyAlignment="1" applyProtection="1">
      <alignment horizontal="right" vertical="center"/>
    </xf>
    <xf numFmtId="179" fontId="7" fillId="0" borderId="13" xfId="3" applyNumberFormat="1" applyFont="1" applyBorder="1" applyAlignment="1" applyProtection="1">
      <alignment horizontal="right" vertical="center"/>
    </xf>
    <xf numFmtId="10" fontId="3" fillId="0" borderId="109" xfId="3" applyNumberFormat="1" applyFont="1" applyBorder="1" applyAlignment="1" applyProtection="1"/>
    <xf numFmtId="10" fontId="3" fillId="0" borderId="109" xfId="2" applyNumberFormat="1" applyFont="1" applyBorder="1" applyAlignment="1" applyProtection="1"/>
    <xf numFmtId="0" fontId="3" fillId="0" borderId="4" xfId="3" applyFont="1" applyBorder="1" applyAlignment="1" applyProtection="1">
      <alignment horizontal="center"/>
    </xf>
    <xf numFmtId="10" fontId="3" fillId="0" borderId="66" xfId="3" applyNumberFormat="1" applyFont="1" applyBorder="1" applyAlignment="1" applyProtection="1"/>
    <xf numFmtId="10" fontId="3" fillId="0" borderId="47" xfId="3" applyNumberFormat="1" applyFont="1" applyBorder="1" applyAlignment="1" applyProtection="1"/>
    <xf numFmtId="10" fontId="3" fillId="0" borderId="79" xfId="3" applyNumberFormat="1" applyFont="1" applyBorder="1" applyAlignment="1" applyProtection="1"/>
    <xf numFmtId="0" fontId="3" fillId="0" borderId="25" xfId="3" applyFont="1" applyBorder="1" applyAlignment="1" applyProtection="1">
      <alignment horizontal="left" vertical="center"/>
    </xf>
    <xf numFmtId="0" fontId="3" fillId="0" borderId="60" xfId="3" applyFont="1" applyBorder="1" applyAlignment="1" applyProtection="1">
      <alignment horizontal="center"/>
    </xf>
    <xf numFmtId="3" fontId="3" fillId="0" borderId="10" xfId="3" applyNumberFormat="1" applyFont="1" applyBorder="1" applyAlignment="1" applyProtection="1">
      <alignment horizontal="right" vertical="center"/>
    </xf>
    <xf numFmtId="3" fontId="3" fillId="0" borderId="25" xfId="3" applyNumberFormat="1" applyFont="1" applyBorder="1" applyAlignment="1" applyProtection="1">
      <alignment horizontal="right" vertical="center"/>
    </xf>
    <xf numFmtId="179" fontId="7" fillId="0" borderId="10" xfId="1" applyNumberFormat="1" applyFont="1" applyBorder="1" applyAlignment="1" applyProtection="1">
      <alignment horizontal="right" vertical="center"/>
    </xf>
    <xf numFmtId="179" fontId="7" fillId="0" borderId="16" xfId="3" applyNumberFormat="1" applyFont="1" applyBorder="1" applyAlignment="1" applyProtection="1">
      <alignment horizontal="right" vertical="center"/>
    </xf>
    <xf numFmtId="179" fontId="7" fillId="0" borderId="25" xfId="3" applyNumberFormat="1" applyFont="1" applyBorder="1" applyAlignment="1" applyProtection="1">
      <alignment horizontal="right" vertical="center"/>
    </xf>
    <xf numFmtId="3" fontId="3" fillId="0" borderId="6" xfId="3" applyNumberFormat="1" applyFont="1" applyBorder="1" applyAlignment="1">
      <alignment horizontal="right" vertical="center"/>
    </xf>
    <xf numFmtId="3" fontId="3" fillId="0" borderId="13" xfId="3" applyNumberFormat="1" applyFont="1" applyBorder="1" applyAlignment="1">
      <alignment horizontal="right" vertical="center"/>
    </xf>
    <xf numFmtId="10" fontId="3" fillId="0" borderId="85" xfId="2" applyNumberFormat="1" applyFont="1" applyBorder="1" applyAlignment="1" applyProtection="1"/>
    <xf numFmtId="0" fontId="3" fillId="0" borderId="0" xfId="3" applyFont="1" applyAlignment="1"/>
    <xf numFmtId="3" fontId="3" fillId="0" borderId="6" xfId="3" applyNumberFormat="1" applyFont="1" applyBorder="1" applyAlignment="1" applyProtection="1">
      <alignment horizontal="right" vertical="center"/>
    </xf>
    <xf numFmtId="3" fontId="3" fillId="0" borderId="5" xfId="3" applyNumberFormat="1" applyFont="1" applyFill="1" applyBorder="1" applyAlignment="1">
      <alignment horizontal="right" vertical="center"/>
    </xf>
    <xf numFmtId="3" fontId="3" fillId="0" borderId="13" xfId="3" applyNumberFormat="1" applyFont="1" applyFill="1" applyBorder="1" applyAlignment="1">
      <alignment horizontal="right" vertical="center"/>
    </xf>
    <xf numFmtId="179" fontId="7" fillId="0" borderId="6" xfId="1" applyNumberFormat="1" applyFont="1" applyFill="1" applyBorder="1" applyAlignment="1" applyProtection="1">
      <alignment horizontal="right" vertical="center"/>
    </xf>
    <xf numFmtId="179" fontId="7" fillId="0" borderId="6" xfId="3" applyNumberFormat="1" applyFont="1" applyBorder="1" applyAlignment="1" applyProtection="1">
      <alignment horizontal="right" vertical="center"/>
    </xf>
    <xf numFmtId="178" fontId="7" fillId="0" borderId="4" xfId="3" applyNumberFormat="1" applyFont="1" applyFill="1" applyBorder="1" applyAlignment="1" applyProtection="1">
      <alignment horizontal="right" vertical="center"/>
    </xf>
    <xf numFmtId="10" fontId="7" fillId="0" borderId="5" xfId="3" applyNumberFormat="1" applyFont="1" applyFill="1" applyBorder="1" applyAlignment="1" applyProtection="1">
      <alignment horizontal="right" vertical="center"/>
    </xf>
    <xf numFmtId="10" fontId="3" fillId="0" borderId="79" xfId="3" applyNumberFormat="1" applyFont="1" applyFill="1" applyBorder="1" applyAlignment="1" applyProtection="1"/>
    <xf numFmtId="10" fontId="3" fillId="0" borderId="62" xfId="3" applyNumberFormat="1" applyFont="1" applyFill="1" applyBorder="1" applyAlignment="1" applyProtection="1"/>
    <xf numFmtId="10" fontId="3" fillId="0" borderId="47" xfId="3" applyNumberFormat="1" applyFont="1" applyFill="1" applyBorder="1" applyAlignment="1" applyProtection="1"/>
    <xf numFmtId="10" fontId="3" fillId="0" borderId="79" xfId="2" applyNumberFormat="1" applyFont="1" applyFill="1" applyBorder="1" applyAlignment="1" applyProtection="1"/>
    <xf numFmtId="3" fontId="3" fillId="0" borderId="20" xfId="3" applyNumberFormat="1" applyFont="1" applyBorder="1" applyAlignment="1">
      <alignment horizontal="right" vertical="center"/>
    </xf>
    <xf numFmtId="3" fontId="3" fillId="0" borderId="22" xfId="3" applyNumberFormat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4" xfId="3" applyNumberFormat="1" applyFont="1" applyBorder="1" applyAlignment="1">
      <alignment horizontal="right" vertical="center"/>
    </xf>
    <xf numFmtId="179" fontId="7" fillId="0" borderId="14" xfId="1" applyNumberFormat="1" applyFont="1" applyBorder="1" applyAlignment="1" applyProtection="1">
      <alignment horizontal="right" vertical="center"/>
    </xf>
    <xf numFmtId="179" fontId="7" fillId="0" borderId="22" xfId="3" applyNumberFormat="1" applyFont="1" applyBorder="1" applyAlignment="1" applyProtection="1">
      <alignment horizontal="right" vertical="center"/>
    </xf>
    <xf numFmtId="179" fontId="7" fillId="0" borderId="20" xfId="3" applyNumberFormat="1" applyFont="1" applyBorder="1" applyAlignment="1" applyProtection="1">
      <alignment horizontal="right" vertical="center"/>
    </xf>
    <xf numFmtId="10" fontId="3" fillId="0" borderId="30" xfId="3" applyNumberFormat="1" applyFont="1" applyBorder="1" applyAlignment="1" applyProtection="1"/>
    <xf numFmtId="0" fontId="3" fillId="0" borderId="4" xfId="3" applyFont="1" applyFill="1" applyBorder="1" applyAlignment="1">
      <alignment horizontal="left" vertical="center"/>
    </xf>
    <xf numFmtId="0" fontId="3" fillId="0" borderId="5" xfId="3" applyFont="1" applyFill="1" applyBorder="1" applyAlignment="1">
      <alignment horizontal="center" vertical="center"/>
    </xf>
    <xf numFmtId="3" fontId="3" fillId="0" borderId="4" xfId="3" applyNumberFormat="1" applyFont="1" applyBorder="1" applyAlignment="1">
      <alignment horizontal="right" vertical="center"/>
    </xf>
    <xf numFmtId="179" fontId="7" fillId="0" borderId="5" xfId="1" applyNumberFormat="1" applyFont="1" applyBorder="1" applyAlignment="1" applyProtection="1">
      <alignment horizontal="right" vertical="center"/>
    </xf>
    <xf numFmtId="10" fontId="7" fillId="0" borderId="5" xfId="1" applyNumberFormat="1" applyFont="1" applyBorder="1" applyAlignment="1" applyProtection="1">
      <alignment horizontal="right" vertical="center"/>
    </xf>
    <xf numFmtId="10" fontId="7" fillId="0" borderId="11" xfId="1" applyNumberFormat="1" applyFont="1" applyBorder="1" applyAlignment="1" applyProtection="1">
      <alignment horizontal="right" vertical="center"/>
    </xf>
    <xf numFmtId="10" fontId="3" fillId="0" borderId="110" xfId="3" applyNumberFormat="1" applyFont="1" applyBorder="1" applyAlignment="1" applyProtection="1">
      <alignment horizontal="center"/>
    </xf>
    <xf numFmtId="10" fontId="3" fillId="0" borderId="56" xfId="3" applyNumberFormat="1" applyFont="1" applyBorder="1" applyAlignment="1" applyProtection="1"/>
    <xf numFmtId="10" fontId="3" fillId="0" borderId="79" xfId="3" applyNumberFormat="1" applyFont="1" applyBorder="1" applyAlignment="1" applyProtection="1">
      <alignment horizontal="center"/>
    </xf>
    <xf numFmtId="10" fontId="3" fillId="0" borderId="66" xfId="3" applyNumberFormat="1" applyFont="1" applyBorder="1" applyAlignment="1" applyProtection="1">
      <alignment horizontal="center"/>
    </xf>
    <xf numFmtId="3" fontId="3" fillId="0" borderId="21" xfId="3" applyNumberFormat="1" applyFont="1" applyBorder="1" applyAlignment="1">
      <alignment horizontal="right" vertical="center"/>
    </xf>
    <xf numFmtId="0" fontId="3" fillId="0" borderId="22" xfId="3" applyFont="1" applyBorder="1" applyAlignment="1">
      <alignment horizontal="right" vertical="center"/>
    </xf>
    <xf numFmtId="38" fontId="3" fillId="0" borderId="22" xfId="3" applyNumberFormat="1" applyFont="1" applyBorder="1" applyAlignment="1">
      <alignment horizontal="right" vertical="center"/>
    </xf>
    <xf numFmtId="179" fontId="7" fillId="0" borderId="22" xfId="1" applyNumberFormat="1" applyFont="1" applyBorder="1" applyAlignment="1" applyProtection="1">
      <alignment horizontal="right" vertical="center"/>
    </xf>
    <xf numFmtId="10" fontId="7" fillId="0" borderId="22" xfId="1" applyNumberFormat="1" applyFont="1" applyBorder="1" applyAlignment="1" applyProtection="1">
      <alignment horizontal="right" vertical="center"/>
    </xf>
    <xf numFmtId="10" fontId="7" fillId="0" borderId="9" xfId="1" applyNumberFormat="1" applyFont="1" applyBorder="1" applyAlignment="1" applyProtection="1">
      <alignment horizontal="right" vertical="center"/>
    </xf>
    <xf numFmtId="10" fontId="3" fillId="0" borderId="30" xfId="3" applyNumberFormat="1" applyFont="1" applyBorder="1" applyAlignment="1" applyProtection="1">
      <alignment horizontal="center"/>
    </xf>
    <xf numFmtId="10" fontId="3" fillId="0" borderId="94" xfId="3" applyNumberFormat="1" applyFont="1" applyBorder="1" applyAlignment="1" applyProtection="1">
      <alignment horizontal="center"/>
    </xf>
    <xf numFmtId="0" fontId="3" fillId="0" borderId="16" xfId="3" applyFont="1" applyBorder="1" applyAlignment="1" applyProtection="1">
      <alignment horizontal="left" vertical="center"/>
    </xf>
    <xf numFmtId="38" fontId="3" fillId="0" borderId="25" xfId="3" applyNumberFormat="1" applyFont="1" applyBorder="1" applyAlignment="1" applyProtection="1">
      <alignment horizontal="right" vertical="center"/>
    </xf>
    <xf numFmtId="0" fontId="3" fillId="0" borderId="16" xfId="3" applyFont="1" applyBorder="1" applyAlignment="1" applyProtection="1">
      <alignment horizontal="right" vertical="center"/>
    </xf>
    <xf numFmtId="38" fontId="3" fillId="0" borderId="25" xfId="1" applyFont="1" applyBorder="1" applyAlignment="1" applyProtection="1">
      <alignment horizontal="right" vertical="center"/>
    </xf>
    <xf numFmtId="10" fontId="7" fillId="0" borderId="19" xfId="3" applyNumberFormat="1" applyFont="1" applyBorder="1" applyAlignment="1" applyProtection="1">
      <alignment horizontal="right" vertical="center"/>
    </xf>
    <xf numFmtId="10" fontId="3" fillId="0" borderId="110" xfId="3" applyNumberFormat="1" applyFont="1" applyBorder="1" applyAlignment="1" applyProtection="1"/>
    <xf numFmtId="10" fontId="3" fillId="0" borderId="111" xfId="3" applyNumberFormat="1" applyFont="1" applyBorder="1" applyAlignment="1" applyProtection="1"/>
    <xf numFmtId="0" fontId="3" fillId="0" borderId="5" xfId="3" applyFont="1" applyBorder="1" applyAlignment="1" applyProtection="1">
      <alignment horizontal="left" vertical="center"/>
    </xf>
    <xf numFmtId="38" fontId="3" fillId="0" borderId="13" xfId="3" applyNumberFormat="1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horizontal="right" vertical="center"/>
    </xf>
    <xf numFmtId="178" fontId="3" fillId="0" borderId="82" xfId="3" applyNumberFormat="1" applyFont="1" applyBorder="1" applyAlignment="1" applyProtection="1">
      <alignment horizontal="center"/>
    </xf>
    <xf numFmtId="178" fontId="3" fillId="0" borderId="93" xfId="3" applyNumberFormat="1" applyFont="1" applyBorder="1" applyAlignment="1" applyProtection="1">
      <alignment horizontal="center"/>
    </xf>
    <xf numFmtId="10" fontId="3" fillId="0" borderId="76" xfId="2" applyNumberFormat="1" applyFont="1" applyBorder="1" applyAlignment="1" applyProtection="1"/>
    <xf numFmtId="38" fontId="3" fillId="0" borderId="13" xfId="1" applyFont="1" applyBorder="1" applyAlignment="1" applyProtection="1">
      <alignment horizontal="right" vertical="center"/>
    </xf>
    <xf numFmtId="10" fontId="3" fillId="0" borderId="110" xfId="2" applyNumberFormat="1" applyFont="1" applyBorder="1" applyAlignment="1" applyProtection="1"/>
    <xf numFmtId="0" fontId="3" fillId="0" borderId="13" xfId="3" applyFont="1" applyBorder="1" applyAlignment="1" applyProtection="1">
      <alignment horizontal="right" vertical="center"/>
    </xf>
    <xf numFmtId="38" fontId="3" fillId="0" borderId="20" xfId="1" applyFont="1" applyFill="1" applyBorder="1" applyAlignment="1" applyProtection="1">
      <alignment horizontal="right" vertical="center"/>
    </xf>
    <xf numFmtId="38" fontId="3" fillId="0" borderId="20" xfId="1" applyFont="1" applyBorder="1" applyAlignment="1" applyProtection="1">
      <alignment horizontal="right" vertical="center"/>
    </xf>
    <xf numFmtId="178" fontId="7" fillId="0" borderId="14" xfId="3" applyNumberFormat="1" applyFont="1" applyFill="1" applyBorder="1" applyAlignment="1" applyProtection="1">
      <alignment horizontal="right" vertical="center"/>
    </xf>
    <xf numFmtId="10" fontId="3" fillId="0" borderId="30" xfId="3" applyNumberFormat="1" applyFont="1" applyFill="1" applyBorder="1" applyAlignment="1" applyProtection="1"/>
    <xf numFmtId="10" fontId="3" fillId="0" borderId="21" xfId="3" applyNumberFormat="1" applyFont="1" applyFill="1" applyBorder="1" applyAlignment="1" applyProtection="1"/>
    <xf numFmtId="10" fontId="3" fillId="0" borderId="22" xfId="3" applyNumberFormat="1" applyFont="1" applyFill="1" applyBorder="1" applyAlignment="1" applyProtection="1"/>
    <xf numFmtId="38" fontId="3" fillId="0" borderId="60" xfId="1" applyFont="1" applyFill="1" applyBorder="1" applyAlignment="1">
      <alignment horizontal="right" vertical="center"/>
    </xf>
    <xf numFmtId="0" fontId="3" fillId="0" borderId="16" xfId="3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6" xfId="1" applyFont="1" applyFill="1" applyBorder="1" applyAlignment="1" applyProtection="1">
      <alignment horizontal="right" vertical="center"/>
    </xf>
    <xf numFmtId="179" fontId="7" fillId="0" borderId="16" xfId="3" applyNumberFormat="1" applyFont="1" applyFill="1" applyBorder="1" applyAlignment="1" applyProtection="1">
      <alignment horizontal="right" vertical="center"/>
    </xf>
    <xf numFmtId="179" fontId="7" fillId="0" borderId="25" xfId="3" applyNumberFormat="1" applyFont="1" applyFill="1" applyBorder="1" applyAlignment="1" applyProtection="1">
      <alignment horizontal="right" vertical="center"/>
    </xf>
    <xf numFmtId="178" fontId="7" fillId="0" borderId="16" xfId="3" applyNumberFormat="1" applyFont="1" applyFill="1" applyBorder="1" applyAlignment="1" applyProtection="1">
      <alignment horizontal="right" vertical="center"/>
    </xf>
    <xf numFmtId="10" fontId="7" fillId="0" borderId="16" xfId="3" applyNumberFormat="1" applyFont="1" applyFill="1" applyBorder="1" applyAlignment="1" applyProtection="1">
      <alignment horizontal="right" vertical="center"/>
    </xf>
    <xf numFmtId="10" fontId="7" fillId="0" borderId="8" xfId="3" applyNumberFormat="1" applyFont="1" applyFill="1" applyBorder="1" applyAlignment="1" applyProtection="1">
      <alignment horizontal="right" vertical="center"/>
    </xf>
    <xf numFmtId="10" fontId="3" fillId="0" borderId="110" xfId="3" applyNumberFormat="1" applyFont="1" applyFill="1" applyBorder="1" applyAlignment="1" applyProtection="1"/>
    <xf numFmtId="10" fontId="3" fillId="0" borderId="111" xfId="3" applyNumberFormat="1" applyFont="1" applyFill="1" applyBorder="1" applyAlignment="1" applyProtection="1"/>
    <xf numFmtId="10" fontId="3" fillId="0" borderId="85" xfId="2" applyNumberFormat="1" applyFont="1" applyFill="1" applyBorder="1" applyAlignment="1" applyProtection="1"/>
    <xf numFmtId="0" fontId="10" fillId="0" borderId="4" xfId="3" applyFont="1" applyFill="1" applyBorder="1" applyAlignment="1">
      <alignment horizontal="right" vertical="center"/>
    </xf>
    <xf numFmtId="0" fontId="10" fillId="0" borderId="5" xfId="3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 applyProtection="1">
      <alignment horizontal="right" vertical="center"/>
    </xf>
    <xf numFmtId="179" fontId="7" fillId="0" borderId="5" xfId="3" applyNumberFormat="1" applyFont="1" applyFill="1" applyBorder="1" applyAlignment="1" applyProtection="1">
      <alignment horizontal="right" vertical="center"/>
    </xf>
    <xf numFmtId="179" fontId="7" fillId="0" borderId="6" xfId="3" applyNumberFormat="1" applyFont="1" applyFill="1" applyBorder="1" applyAlignment="1" applyProtection="1">
      <alignment horizontal="right" vertical="center"/>
    </xf>
    <xf numFmtId="10" fontId="3" fillId="0" borderId="79" xfId="3" applyNumberFormat="1" applyFont="1" applyFill="1" applyBorder="1" applyAlignment="1" applyProtection="1">
      <alignment horizontal="right"/>
    </xf>
    <xf numFmtId="10" fontId="3" fillId="0" borderId="68" xfId="3" applyNumberFormat="1" applyFont="1" applyFill="1" applyBorder="1" applyAlignment="1" applyProtection="1">
      <alignment horizontal="right"/>
    </xf>
    <xf numFmtId="10" fontId="3" fillId="0" borderId="78" xfId="3" applyNumberFormat="1" applyFont="1" applyFill="1" applyBorder="1" applyAlignment="1" applyProtection="1">
      <alignment horizontal="right"/>
    </xf>
    <xf numFmtId="10" fontId="3" fillId="0" borderId="70" xfId="2" applyNumberFormat="1" applyFont="1" applyFill="1" applyBorder="1" applyAlignment="1" applyProtection="1"/>
    <xf numFmtId="10" fontId="3" fillId="0" borderId="81" xfId="2" applyNumberFormat="1" applyFont="1" applyFill="1" applyBorder="1" applyAlignment="1" applyProtection="1"/>
    <xf numFmtId="178" fontId="3" fillId="0" borderId="81" xfId="3" applyNumberFormat="1" applyFont="1" applyFill="1" applyBorder="1" applyAlignment="1" applyProtection="1">
      <alignment horizontal="center"/>
    </xf>
    <xf numFmtId="0" fontId="3" fillId="0" borderId="4" xfId="3" applyFont="1" applyFill="1" applyBorder="1" applyAlignment="1">
      <alignment horizontal="right" vertical="center"/>
    </xf>
    <xf numFmtId="10" fontId="3" fillId="0" borderId="30" xfId="3" applyNumberFormat="1" applyFont="1" applyFill="1" applyBorder="1" applyAlignment="1" applyProtection="1">
      <alignment horizontal="right"/>
    </xf>
    <xf numFmtId="10" fontId="3" fillId="0" borderId="9" xfId="2" applyNumberFormat="1" applyFont="1" applyFill="1" applyBorder="1" applyAlignment="1" applyProtection="1"/>
    <xf numFmtId="178" fontId="3" fillId="0" borderId="89" xfId="3" applyNumberFormat="1" applyFont="1" applyFill="1" applyBorder="1" applyAlignment="1" applyProtection="1">
      <alignment horizontal="center"/>
    </xf>
    <xf numFmtId="38" fontId="3" fillId="0" borderId="60" xfId="3" applyNumberFormat="1" applyFont="1" applyBorder="1" applyAlignment="1" applyProtection="1">
      <alignment horizontal="right" vertical="center"/>
    </xf>
    <xf numFmtId="10" fontId="3" fillId="0" borderId="110" xfId="3" applyNumberFormat="1" applyFont="1" applyBorder="1" applyAlignment="1" applyProtection="1">
      <alignment horizontal="right"/>
    </xf>
    <xf numFmtId="10" fontId="3" fillId="0" borderId="71" xfId="3" applyNumberFormat="1" applyFont="1" applyBorder="1" applyAlignment="1" applyProtection="1">
      <alignment horizontal="right"/>
    </xf>
    <xf numFmtId="10" fontId="3" fillId="0" borderId="111" xfId="3" applyNumberFormat="1" applyFont="1" applyBorder="1" applyAlignment="1" applyProtection="1">
      <alignment horizontal="right"/>
    </xf>
    <xf numFmtId="178" fontId="3" fillId="0" borderId="28" xfId="3" applyNumberFormat="1" applyFont="1" applyFill="1" applyBorder="1" applyAlignment="1" applyProtection="1">
      <alignment horizontal="center"/>
    </xf>
    <xf numFmtId="178" fontId="3" fillId="0" borderId="30" xfId="3" applyNumberFormat="1" applyFont="1" applyFill="1" applyBorder="1" applyAlignment="1" applyProtection="1">
      <alignment horizontal="center"/>
    </xf>
    <xf numFmtId="38" fontId="3" fillId="0" borderId="4" xfId="3" applyNumberFormat="1" applyFont="1" applyBorder="1" applyAlignment="1" applyProtection="1">
      <alignment horizontal="right" vertical="center"/>
    </xf>
    <xf numFmtId="0" fontId="3" fillId="0" borderId="29" xfId="3" applyFont="1" applyBorder="1" applyAlignment="1" applyProtection="1">
      <alignment horizontal="left" vertical="center"/>
    </xf>
    <xf numFmtId="0" fontId="3" fillId="0" borderId="20" xfId="3" applyFont="1" applyBorder="1" applyAlignment="1" applyProtection="1">
      <alignment horizontal="center" vertical="center" wrapText="1"/>
    </xf>
    <xf numFmtId="0" fontId="3" fillId="0" borderId="20" xfId="3" applyFont="1" applyBorder="1" applyAlignment="1" applyProtection="1">
      <alignment horizontal="left"/>
    </xf>
    <xf numFmtId="0" fontId="3" fillId="0" borderId="21" xfId="3" applyFont="1" applyBorder="1" applyAlignment="1" applyProtection="1">
      <alignment horizontal="left"/>
    </xf>
    <xf numFmtId="178" fontId="3" fillId="0" borderId="14" xfId="3" applyNumberFormat="1" applyFont="1" applyBorder="1" applyAlignment="1" applyProtection="1">
      <alignment horizontal="right" vertical="center"/>
    </xf>
    <xf numFmtId="179" fontId="7" fillId="0" borderId="14" xfId="3" applyNumberFormat="1" applyFont="1" applyBorder="1" applyAlignment="1" applyProtection="1">
      <alignment horizontal="right" vertical="center"/>
    </xf>
    <xf numFmtId="0" fontId="3" fillId="0" borderId="4" xfId="3" applyFont="1" applyBorder="1" applyAlignment="1" applyProtection="1">
      <alignment horizontal="left" vertical="center"/>
    </xf>
    <xf numFmtId="179" fontId="7" fillId="0" borderId="14" xfId="3" applyNumberFormat="1" applyFont="1" applyFill="1" applyBorder="1" applyAlignment="1" applyProtection="1">
      <alignment horizontal="right" vertical="center"/>
    </xf>
    <xf numFmtId="0" fontId="3" fillId="0" borderId="4" xfId="3" applyFont="1" applyFill="1" applyBorder="1" applyAlignment="1" applyProtection="1">
      <alignment horizontal="left" vertical="center"/>
    </xf>
    <xf numFmtId="179" fontId="7" fillId="0" borderId="14" xfId="1" applyNumberFormat="1" applyFont="1" applyFill="1" applyBorder="1" applyAlignment="1" applyProtection="1">
      <alignment horizontal="right" vertical="center"/>
    </xf>
    <xf numFmtId="179" fontId="7" fillId="0" borderId="22" xfId="3" applyNumberFormat="1" applyFont="1" applyFill="1" applyBorder="1" applyAlignment="1" applyProtection="1">
      <alignment horizontal="right" vertical="center"/>
    </xf>
    <xf numFmtId="179" fontId="7" fillId="0" borderId="20" xfId="3" applyNumberFormat="1" applyFont="1" applyFill="1" applyBorder="1" applyAlignment="1" applyProtection="1">
      <alignment horizontal="right" vertical="center"/>
    </xf>
    <xf numFmtId="10" fontId="3" fillId="0" borderId="30" xfId="2" applyNumberFormat="1" applyFont="1" applyFill="1" applyBorder="1" applyAlignment="1" applyProtection="1"/>
    <xf numFmtId="10" fontId="3" fillId="0" borderId="30" xfId="2" applyNumberFormat="1" applyFont="1" applyFill="1" applyBorder="1" applyAlignment="1" applyProtection="1">
      <alignment horizontal="center"/>
    </xf>
    <xf numFmtId="10" fontId="3" fillId="0" borderId="30" xfId="3" applyNumberFormat="1" applyFont="1" applyBorder="1" applyAlignment="1" applyProtection="1">
      <alignment horizontal="right"/>
    </xf>
    <xf numFmtId="10" fontId="3" fillId="0" borderId="94" xfId="3" applyNumberFormat="1" applyFont="1" applyBorder="1" applyAlignment="1" applyProtection="1">
      <alignment horizontal="right"/>
    </xf>
    <xf numFmtId="0" fontId="3" fillId="0" borderId="27" xfId="3" applyFont="1" applyBorder="1"/>
    <xf numFmtId="179" fontId="7" fillId="0" borderId="12" xfId="1" applyNumberFormat="1" applyFont="1" applyBorder="1" applyAlignment="1" applyProtection="1">
      <alignment horizontal="right" vertical="center"/>
    </xf>
    <xf numFmtId="10" fontId="3" fillId="0" borderId="94" xfId="3" applyNumberFormat="1" applyFont="1" applyBorder="1" applyAlignment="1" applyProtection="1"/>
    <xf numFmtId="10" fontId="3" fillId="0" borderId="56" xfId="3" applyNumberFormat="1" applyFont="1" applyBorder="1" applyAlignment="1" applyProtection="1">
      <alignment horizontal="right"/>
    </xf>
    <xf numFmtId="10" fontId="3" fillId="0" borderId="19" xfId="3" applyNumberFormat="1" applyFont="1" applyBorder="1" applyAlignment="1" applyProtection="1">
      <alignment horizontal="right"/>
    </xf>
    <xf numFmtId="0" fontId="3" fillId="0" borderId="95" xfId="3" applyFont="1" applyBorder="1" applyAlignment="1" applyProtection="1">
      <alignment horizontal="left" vertical="center"/>
    </xf>
    <xf numFmtId="0" fontId="3" fillId="0" borderId="96" xfId="3" applyFont="1" applyBorder="1" applyAlignment="1" applyProtection="1">
      <alignment horizontal="left" vertical="center"/>
    </xf>
    <xf numFmtId="0" fontId="3" fillId="0" borderId="97" xfId="3" applyFont="1" applyBorder="1" applyAlignment="1" applyProtection="1">
      <alignment horizontal="left" vertical="center"/>
    </xf>
    <xf numFmtId="181" fontId="7" fillId="0" borderId="99" xfId="2" applyNumberFormat="1" applyFont="1" applyBorder="1" applyAlignment="1" applyProtection="1">
      <alignment horizontal="right" vertical="center"/>
    </xf>
    <xf numFmtId="179" fontId="7" fillId="0" borderId="99" xfId="1" applyNumberFormat="1" applyFont="1" applyBorder="1" applyAlignment="1" applyProtection="1">
      <alignment horizontal="right" vertical="center"/>
    </xf>
    <xf numFmtId="179" fontId="7" fillId="0" borderId="98" xfId="3" applyNumberFormat="1" applyFont="1" applyBorder="1" applyAlignment="1" applyProtection="1">
      <alignment horizontal="right" vertical="center"/>
    </xf>
    <xf numFmtId="179" fontId="7" fillId="0" borderId="96" xfId="3" applyNumberFormat="1" applyFont="1" applyBorder="1" applyAlignment="1" applyProtection="1">
      <alignment horizontal="right" vertical="center"/>
    </xf>
    <xf numFmtId="10" fontId="7" fillId="0" borderId="98" xfId="3" applyNumberFormat="1" applyFont="1" applyBorder="1" applyAlignment="1" applyProtection="1">
      <alignment horizontal="right" vertical="center"/>
    </xf>
    <xf numFmtId="10" fontId="3" fillId="0" borderId="59" xfId="3" applyNumberFormat="1" applyFont="1" applyBorder="1" applyAlignment="1" applyProtection="1">
      <alignment horizontal="right"/>
    </xf>
    <xf numFmtId="10" fontId="3" fillId="0" borderId="97" xfId="3" applyNumberFormat="1" applyFont="1" applyBorder="1" applyAlignment="1" applyProtection="1">
      <alignment horizontal="right"/>
    </xf>
    <xf numFmtId="10" fontId="3" fillId="0" borderId="98" xfId="3" applyNumberFormat="1" applyFont="1" applyBorder="1" applyAlignment="1" applyProtection="1">
      <alignment horizontal="right"/>
    </xf>
    <xf numFmtId="38" fontId="3" fillId="0" borderId="103" xfId="1" applyFont="1" applyBorder="1" applyAlignment="1">
      <alignment horizontal="right" vertical="center"/>
    </xf>
    <xf numFmtId="38" fontId="3" fillId="0" borderId="104" xfId="1" applyFont="1" applyBorder="1" applyAlignment="1">
      <alignment horizontal="right" vertical="center"/>
    </xf>
    <xf numFmtId="38" fontId="3" fillId="0" borderId="107" xfId="1" applyFont="1" applyBorder="1" applyAlignment="1" applyProtection="1">
      <alignment horizontal="right" vertical="center"/>
    </xf>
    <xf numFmtId="38" fontId="3" fillId="0" borderId="112" xfId="1" applyFont="1" applyBorder="1" applyAlignment="1" applyProtection="1">
      <alignment horizontal="right" vertical="center"/>
    </xf>
    <xf numFmtId="181" fontId="7" fillId="0" borderId="107" xfId="2" applyNumberFormat="1" applyFont="1" applyBorder="1" applyAlignment="1" applyProtection="1">
      <alignment horizontal="right" vertical="center"/>
    </xf>
    <xf numFmtId="181" fontId="7" fillId="0" borderId="112" xfId="2" applyNumberFormat="1" applyFont="1" applyBorder="1" applyAlignment="1" applyProtection="1">
      <alignment horizontal="right" vertical="center"/>
    </xf>
    <xf numFmtId="179" fontId="7" fillId="0" borderId="112" xfId="1" applyNumberFormat="1" applyFont="1" applyBorder="1" applyAlignment="1" applyProtection="1">
      <alignment horizontal="right" vertical="center"/>
    </xf>
    <xf numFmtId="179" fontId="7" fillId="0" borderId="112" xfId="3" applyNumberFormat="1" applyFont="1" applyBorder="1" applyAlignment="1" applyProtection="1">
      <alignment horizontal="right" vertical="center"/>
    </xf>
    <xf numFmtId="179" fontId="7" fillId="0" borderId="50" xfId="3" applyNumberFormat="1" applyFont="1" applyBorder="1" applyAlignment="1" applyProtection="1">
      <alignment horizontal="right" vertical="center"/>
    </xf>
    <xf numFmtId="178" fontId="7" fillId="0" borderId="112" xfId="3" applyNumberFormat="1" applyFont="1" applyBorder="1" applyAlignment="1" applyProtection="1">
      <alignment horizontal="right" vertical="center"/>
    </xf>
    <xf numFmtId="10" fontId="7" fillId="0" borderId="104" xfId="3" applyNumberFormat="1" applyFont="1" applyBorder="1" applyAlignment="1" applyProtection="1">
      <alignment horizontal="right" vertical="center"/>
    </xf>
    <xf numFmtId="10" fontId="7" fillId="0" borderId="112" xfId="3" applyNumberFormat="1" applyFont="1" applyBorder="1" applyAlignment="1" applyProtection="1">
      <alignment horizontal="right" vertical="center"/>
    </xf>
    <xf numFmtId="10" fontId="7" fillId="0" borderId="108" xfId="3" applyNumberFormat="1" applyFont="1" applyBorder="1" applyAlignment="1" applyProtection="1">
      <alignment horizontal="right" vertical="center"/>
    </xf>
    <xf numFmtId="10" fontId="3" fillId="0" borderId="52" xfId="3" applyNumberFormat="1" applyFont="1" applyBorder="1" applyAlignment="1" applyProtection="1"/>
    <xf numFmtId="10" fontId="3" fillId="0" borderId="51" xfId="3" applyNumberFormat="1" applyFont="1" applyBorder="1" applyAlignment="1" applyProtection="1"/>
    <xf numFmtId="10" fontId="3" fillId="0" borderId="112" xfId="3" applyNumberFormat="1" applyFont="1" applyBorder="1" applyAlignment="1" applyProtection="1"/>
    <xf numFmtId="0" fontId="2" fillId="0" borderId="37" xfId="0" applyFont="1" applyBorder="1" applyAlignment="1">
      <alignment vertical="center" justifyLastLine="1"/>
    </xf>
    <xf numFmtId="0" fontId="3" fillId="0" borderId="36" xfId="3" applyFont="1" applyBorder="1" applyAlignment="1" applyProtection="1">
      <alignment horizontal="center" vertical="center" justifyLastLine="1"/>
    </xf>
    <xf numFmtId="0" fontId="3" fillId="0" borderId="46" xfId="3" applyFont="1" applyBorder="1" applyAlignment="1" applyProtection="1">
      <alignment horizontal="center" vertical="center" justifyLastLine="1"/>
    </xf>
    <xf numFmtId="0" fontId="3" fillId="0" borderId="19" xfId="3" applyFont="1" applyBorder="1" applyAlignment="1" applyProtection="1">
      <alignment horizontal="center" vertical="center"/>
    </xf>
    <xf numFmtId="0" fontId="3" fillId="0" borderId="16" xfId="3" applyFont="1" applyBorder="1" applyAlignment="1" applyProtection="1">
      <alignment horizontal="center" vertical="center"/>
    </xf>
    <xf numFmtId="0" fontId="3" fillId="0" borderId="16" xfId="3" quotePrefix="1" applyFont="1" applyBorder="1" applyAlignment="1" applyProtection="1">
      <alignment horizontal="center" vertical="center"/>
    </xf>
    <xf numFmtId="56" fontId="3" fillId="0" borderId="16" xfId="3" quotePrefix="1" applyNumberFormat="1" applyFont="1" applyBorder="1" applyAlignment="1" applyProtection="1">
      <alignment horizontal="center" vertical="center"/>
    </xf>
    <xf numFmtId="0" fontId="3" fillId="0" borderId="12" xfId="3" applyFont="1" applyBorder="1" applyAlignment="1" applyProtection="1">
      <alignment horizontal="center" vertical="center"/>
    </xf>
    <xf numFmtId="0" fontId="3" fillId="0" borderId="48" xfId="3" applyFont="1" applyBorder="1" applyAlignment="1" applyProtection="1">
      <alignment horizontal="center" vertical="center"/>
    </xf>
    <xf numFmtId="176" fontId="3" fillId="0" borderId="13" xfId="3" applyNumberFormat="1" applyFont="1" applyBorder="1" applyAlignment="1" applyProtection="1">
      <alignment horizontal="right" vertical="center"/>
    </xf>
    <xf numFmtId="176" fontId="3" fillId="0" borderId="5" xfId="1" applyNumberFormat="1" applyFont="1" applyBorder="1" applyAlignment="1" applyProtection="1">
      <alignment horizontal="right" vertical="center"/>
    </xf>
    <xf numFmtId="176" fontId="3" fillId="0" borderId="13" xfId="1" applyNumberFormat="1" applyFont="1" applyBorder="1" applyAlignment="1" applyProtection="1">
      <alignment horizontal="right" vertical="center"/>
    </xf>
    <xf numFmtId="176" fontId="3" fillId="0" borderId="6" xfId="1" applyNumberFormat="1" applyFont="1" applyBorder="1" applyAlignment="1" applyProtection="1">
      <alignment vertical="center"/>
    </xf>
    <xf numFmtId="38" fontId="3" fillId="0" borderId="6" xfId="1" applyFont="1" applyBorder="1" applyAlignment="1" applyProtection="1">
      <alignment vertical="center"/>
    </xf>
    <xf numFmtId="178" fontId="3" fillId="2" borderId="5" xfId="3" applyNumberFormat="1" applyFont="1" applyFill="1" applyBorder="1" applyAlignment="1" applyProtection="1">
      <alignment horizontal="center" vertical="center"/>
    </xf>
    <xf numFmtId="10" fontId="3" fillId="2" borderId="5" xfId="3" applyNumberFormat="1" applyFont="1" applyFill="1" applyBorder="1" applyAlignment="1" applyProtection="1">
      <alignment horizontal="center" vertical="center"/>
    </xf>
    <xf numFmtId="38" fontId="3" fillId="2" borderId="6" xfId="1" applyFont="1" applyFill="1" applyBorder="1" applyAlignment="1" applyProtection="1">
      <alignment vertical="center"/>
    </xf>
    <xf numFmtId="183" fontId="7" fillId="0" borderId="6" xfId="2" applyNumberFormat="1" applyFont="1" applyBorder="1" applyAlignment="1" applyProtection="1">
      <alignment vertical="center"/>
    </xf>
    <xf numFmtId="180" fontId="3" fillId="0" borderId="6" xfId="1" applyNumberFormat="1" applyFont="1" applyBorder="1" applyAlignment="1" applyProtection="1">
      <alignment horizontal="center" vertical="center"/>
    </xf>
    <xf numFmtId="180" fontId="3" fillId="0" borderId="6" xfId="1" applyNumberFormat="1" applyFont="1" applyBorder="1" applyAlignment="1" applyProtection="1">
      <alignment vertical="center"/>
    </xf>
    <xf numFmtId="180" fontId="3" fillId="0" borderId="5" xfId="1" applyNumberFormat="1" applyFont="1" applyBorder="1" applyAlignment="1" applyProtection="1">
      <alignment vertical="center"/>
    </xf>
    <xf numFmtId="178" fontId="3" fillId="0" borderId="5" xfId="3" applyNumberFormat="1" applyFont="1" applyFill="1" applyBorder="1" applyAlignment="1" applyProtection="1">
      <alignment horizontal="right" vertical="center"/>
    </xf>
    <xf numFmtId="178" fontId="3" fillId="0" borderId="5" xfId="3" applyNumberFormat="1" applyFont="1" applyFill="1" applyBorder="1" applyAlignment="1" applyProtection="1">
      <alignment vertical="center"/>
    </xf>
    <xf numFmtId="178" fontId="3" fillId="0" borderId="5" xfId="3" applyNumberFormat="1" applyFont="1" applyFill="1" applyBorder="1" applyAlignment="1" applyProtection="1">
      <alignment horizontal="center" vertical="center"/>
    </xf>
    <xf numFmtId="178" fontId="3" fillId="0" borderId="11" xfId="3" applyNumberFormat="1" applyFont="1" applyFill="1" applyBorder="1" applyAlignment="1" applyProtection="1">
      <alignment horizontal="center" vertical="center"/>
    </xf>
    <xf numFmtId="178" fontId="3" fillId="0" borderId="109" xfId="3" applyNumberFormat="1" applyFont="1" applyFill="1" applyBorder="1" applyAlignment="1" applyProtection="1">
      <alignment horizontal="center" vertical="center"/>
    </xf>
    <xf numFmtId="178" fontId="3" fillId="0" borderId="37" xfId="3" applyNumberFormat="1" applyFont="1" applyFill="1" applyBorder="1" applyAlignment="1" applyProtection="1">
      <alignment horizontal="center" vertical="center"/>
    </xf>
    <xf numFmtId="178" fontId="3" fillId="0" borderId="2" xfId="3" applyNumberFormat="1" applyFont="1" applyFill="1" applyBorder="1" applyAlignment="1" applyProtection="1">
      <alignment horizontal="center" vertical="center"/>
    </xf>
    <xf numFmtId="178" fontId="3" fillId="0" borderId="3" xfId="3" applyNumberFormat="1" applyFont="1" applyFill="1" applyBorder="1" applyAlignment="1" applyProtection="1">
      <alignment horizontal="center" vertical="center"/>
    </xf>
    <xf numFmtId="178" fontId="3" fillId="0" borderId="46" xfId="3" applyNumberFormat="1" applyFont="1" applyFill="1" applyBorder="1" applyAlignment="1" applyProtection="1">
      <alignment horizontal="center" vertical="center"/>
    </xf>
    <xf numFmtId="0" fontId="3" fillId="0" borderId="31" xfId="3" applyFont="1" applyBorder="1" applyAlignment="1" applyProtection="1">
      <alignment horizontal="left" vertical="center"/>
    </xf>
    <xf numFmtId="0" fontId="3" fillId="0" borderId="32" xfId="3" applyFont="1" applyBorder="1" applyAlignment="1" applyProtection="1">
      <alignment horizontal="left" vertical="center"/>
    </xf>
    <xf numFmtId="0" fontId="3" fillId="0" borderId="50" xfId="3" applyFont="1" applyBorder="1" applyAlignment="1" applyProtection="1">
      <alignment horizontal="left" vertical="center"/>
    </xf>
    <xf numFmtId="0" fontId="3" fillId="0" borderId="51" xfId="3" applyFont="1" applyBorder="1" applyAlignment="1" applyProtection="1">
      <alignment horizontal="left" vertical="center"/>
    </xf>
    <xf numFmtId="38" fontId="3" fillId="0" borderId="51" xfId="3" applyNumberFormat="1" applyFont="1" applyBorder="1" applyAlignment="1" applyProtection="1">
      <alignment horizontal="right" vertical="center"/>
    </xf>
    <xf numFmtId="38" fontId="3" fillId="0" borderId="51" xfId="1" applyFont="1" applyBorder="1" applyAlignment="1" applyProtection="1">
      <alignment horizontal="right" vertical="center"/>
    </xf>
    <xf numFmtId="38" fontId="3" fillId="0" borderId="112" xfId="1" applyFont="1" applyBorder="1" applyAlignment="1" applyProtection="1">
      <alignment vertical="center"/>
    </xf>
    <xf numFmtId="38" fontId="3" fillId="0" borderId="107" xfId="1" applyFont="1" applyBorder="1" applyAlignment="1" applyProtection="1">
      <alignment vertical="center"/>
    </xf>
    <xf numFmtId="183" fontId="7" fillId="0" borderId="113" xfId="2" applyNumberFormat="1" applyFont="1" applyBorder="1" applyAlignment="1" applyProtection="1">
      <alignment vertical="center"/>
    </xf>
    <xf numFmtId="180" fontId="3" fillId="0" borderId="113" xfId="1" applyNumberFormat="1" applyFont="1" applyBorder="1" applyAlignment="1" applyProtection="1">
      <alignment vertical="center"/>
    </xf>
    <xf numFmtId="180" fontId="3" fillId="0" borderId="114" xfId="1" applyNumberFormat="1" applyFont="1" applyBorder="1" applyAlignment="1" applyProtection="1">
      <alignment vertical="center"/>
    </xf>
    <xf numFmtId="178" fontId="3" fillId="0" borderId="114" xfId="3" applyNumberFormat="1" applyFont="1" applyBorder="1" applyAlignment="1" applyProtection="1">
      <alignment vertical="center"/>
    </xf>
    <xf numFmtId="178" fontId="3" fillId="0" borderId="114" xfId="3" applyNumberFormat="1" applyFont="1" applyBorder="1" applyAlignment="1" applyProtection="1">
      <alignment horizontal="center" vertical="center"/>
    </xf>
    <xf numFmtId="10" fontId="3" fillId="0" borderId="114" xfId="3" applyNumberFormat="1" applyFont="1" applyBorder="1" applyAlignment="1" applyProtection="1">
      <alignment horizontal="center" vertical="center"/>
    </xf>
    <xf numFmtId="10" fontId="3" fillId="0" borderId="108" xfId="3" applyNumberFormat="1" applyFont="1" applyBorder="1" applyAlignment="1" applyProtection="1">
      <alignment horizontal="center" vertical="center"/>
    </xf>
    <xf numFmtId="10" fontId="3" fillId="0" borderId="52" xfId="3" applyNumberFormat="1" applyFont="1" applyBorder="1" applyAlignment="1" applyProtection="1">
      <alignment horizontal="center" vertical="center"/>
    </xf>
    <xf numFmtId="10" fontId="3" fillId="0" borderId="33" xfId="3" applyNumberFormat="1" applyFont="1" applyBorder="1" applyAlignment="1" applyProtection="1">
      <alignment horizontal="center" vertical="center"/>
    </xf>
    <xf numFmtId="178" fontId="3" fillId="0" borderId="34" xfId="3" applyNumberFormat="1" applyFont="1" applyBorder="1" applyAlignment="1" applyProtection="1">
      <alignment horizontal="center" vertical="center"/>
    </xf>
    <xf numFmtId="178" fontId="3" fillId="0" borderId="115" xfId="3" applyNumberFormat="1" applyFont="1" applyBorder="1" applyAlignment="1" applyProtection="1">
      <alignment horizontal="center" vertical="center"/>
    </xf>
    <xf numFmtId="38" fontId="3" fillId="0" borderId="0" xfId="3" applyNumberFormat="1" applyFont="1"/>
    <xf numFmtId="3" fontId="3" fillId="0" borderId="0" xfId="3" applyNumberFormat="1" applyFont="1"/>
    <xf numFmtId="38" fontId="7" fillId="0" borderId="0" xfId="1" applyFont="1"/>
    <xf numFmtId="0" fontId="7" fillId="0" borderId="0" xfId="4" applyFont="1" applyFill="1" applyAlignment="1"/>
    <xf numFmtId="38" fontId="11" fillId="0" borderId="58" xfId="1" applyFont="1" applyFill="1" applyBorder="1" applyAlignment="1" applyProtection="1">
      <alignment horizontal="center"/>
    </xf>
    <xf numFmtId="38" fontId="11" fillId="0" borderId="44" xfId="1" applyFont="1" applyFill="1" applyBorder="1" applyAlignment="1" applyProtection="1"/>
    <xf numFmtId="38" fontId="11" fillId="0" borderId="116" xfId="1" applyFont="1" applyFill="1" applyBorder="1" applyAlignment="1" applyProtection="1">
      <alignment horizontal="center"/>
    </xf>
    <xf numFmtId="38" fontId="11" fillId="0" borderId="57" xfId="1" applyFont="1" applyFill="1" applyBorder="1" applyAlignment="1" applyProtection="1"/>
    <xf numFmtId="38" fontId="11" fillId="0" borderId="57" xfId="1" applyFont="1" applyFill="1" applyBorder="1" applyAlignment="1" applyProtection="1">
      <alignment horizontal="center"/>
    </xf>
    <xf numFmtId="38" fontId="11" fillId="0" borderId="9" xfId="1" applyFont="1" applyFill="1" applyBorder="1" applyAlignment="1" applyProtection="1">
      <alignment horizontal="center"/>
    </xf>
    <xf numFmtId="38" fontId="11" fillId="0" borderId="21" xfId="1" applyFont="1" applyFill="1" applyBorder="1" applyAlignment="1" applyProtection="1"/>
    <xf numFmtId="38" fontId="11" fillId="0" borderId="22" xfId="1" applyFont="1" applyFill="1" applyBorder="1" applyAlignment="1" applyProtection="1">
      <alignment horizontal="center"/>
    </xf>
    <xf numFmtId="38" fontId="11" fillId="0" borderId="14" xfId="1" applyFont="1" applyFill="1" applyBorder="1" applyAlignment="1" applyProtection="1"/>
    <xf numFmtId="38" fontId="11" fillId="0" borderId="14" xfId="1" applyFont="1" applyFill="1" applyBorder="1" applyAlignment="1" applyProtection="1">
      <alignment horizontal="center"/>
    </xf>
    <xf numFmtId="0" fontId="3" fillId="0" borderId="27" xfId="0" applyFont="1" applyBorder="1" applyAlignment="1" applyProtection="1"/>
    <xf numFmtId="38" fontId="11" fillId="0" borderId="118" xfId="1" applyFont="1" applyFill="1" applyBorder="1" applyAlignment="1" applyProtection="1">
      <alignment horizontal="center"/>
    </xf>
    <xf numFmtId="38" fontId="11" fillId="0" borderId="120" xfId="1" applyFont="1" applyFill="1" applyBorder="1" applyAlignment="1" applyProtection="1"/>
    <xf numFmtId="38" fontId="11" fillId="0" borderId="119" xfId="1" applyFont="1" applyFill="1" applyBorder="1" applyAlignment="1" applyProtection="1">
      <alignment horizontal="center"/>
    </xf>
    <xf numFmtId="38" fontId="11" fillId="0" borderId="120" xfId="1" applyFont="1" applyFill="1" applyBorder="1" applyAlignment="1" applyProtection="1">
      <alignment horizontal="center"/>
    </xf>
    <xf numFmtId="38" fontId="11" fillId="0" borderId="119" xfId="1" applyFont="1" applyFill="1" applyBorder="1" applyAlignment="1" applyProtection="1"/>
    <xf numFmtId="38" fontId="11" fillId="0" borderId="14" xfId="1" quotePrefix="1" applyFont="1" applyFill="1" applyBorder="1" applyAlignment="1" applyProtection="1"/>
    <xf numFmtId="37" fontId="6" fillId="0" borderId="125" xfId="6" applyFont="1" applyFill="1" applyBorder="1" applyAlignment="1" applyProtection="1">
      <alignment horizontal="left"/>
    </xf>
    <xf numFmtId="38" fontId="11" fillId="0" borderId="11" xfId="1" applyFont="1" applyFill="1" applyBorder="1" applyAlignment="1" applyProtection="1">
      <alignment horizontal="center"/>
    </xf>
    <xf numFmtId="38" fontId="11" fillId="0" borderId="5" xfId="1" applyFont="1" applyFill="1" applyBorder="1" applyAlignment="1" applyProtection="1">
      <alignment horizontal="center"/>
    </xf>
    <xf numFmtId="38" fontId="11" fillId="0" borderId="99" xfId="1" applyFont="1" applyFill="1" applyBorder="1" applyAlignment="1" applyProtection="1"/>
    <xf numFmtId="38" fontId="11" fillId="0" borderId="6" xfId="1" quotePrefix="1" applyFont="1" applyFill="1" applyBorder="1" applyAlignment="1" applyProtection="1"/>
    <xf numFmtId="38" fontId="11" fillId="0" borderId="6" xfId="1" applyFont="1" applyFill="1" applyBorder="1" applyAlignment="1" applyProtection="1">
      <alignment horizontal="center"/>
    </xf>
    <xf numFmtId="37" fontId="6" fillId="0" borderId="127" xfId="6" applyFont="1" applyFill="1" applyBorder="1" applyAlignment="1" applyProtection="1">
      <alignment horizontal="left"/>
    </xf>
    <xf numFmtId="38" fontId="11" fillId="0" borderId="6" xfId="1" applyFont="1" applyFill="1" applyBorder="1" applyAlignment="1" applyProtection="1"/>
    <xf numFmtId="38" fontId="7" fillId="0" borderId="0" xfId="1" applyFont="1" applyFill="1" applyAlignment="1">
      <alignment vertical="center"/>
    </xf>
    <xf numFmtId="38" fontId="11" fillId="0" borderId="9" xfId="1" quotePrefix="1" applyFont="1" applyFill="1" applyBorder="1" applyAlignment="1" applyProtection="1">
      <alignment horizontal="center"/>
    </xf>
    <xf numFmtId="38" fontId="11" fillId="0" borderId="22" xfId="1" quotePrefix="1" applyFont="1" applyFill="1" applyBorder="1" applyAlignment="1" applyProtection="1">
      <alignment horizontal="center"/>
    </xf>
    <xf numFmtId="38" fontId="11" fillId="0" borderId="14" xfId="1" quotePrefix="1" applyFont="1" applyFill="1" applyBorder="1" applyAlignment="1" applyProtection="1">
      <alignment horizontal="center"/>
    </xf>
    <xf numFmtId="37" fontId="6" fillId="0" borderId="129" xfId="6" applyFont="1" applyFill="1" applyBorder="1" applyAlignment="1" applyProtection="1">
      <alignment horizontal="left"/>
    </xf>
    <xf numFmtId="38" fontId="11" fillId="0" borderId="100" xfId="1" applyFont="1" applyFill="1" applyBorder="1" applyAlignment="1" applyProtection="1">
      <alignment horizontal="center"/>
    </xf>
    <xf numFmtId="38" fontId="11" fillId="0" borderId="98" xfId="1" applyFont="1" applyFill="1" applyBorder="1" applyAlignment="1" applyProtection="1">
      <alignment horizontal="center"/>
    </xf>
    <xf numFmtId="38" fontId="11" fillId="0" borderId="8" xfId="1" applyFont="1" applyFill="1" applyBorder="1" applyAlignment="1" applyProtection="1"/>
    <xf numFmtId="38" fontId="11" fillId="0" borderId="10" xfId="1" applyFont="1" applyFill="1" applyBorder="1" applyAlignment="1" applyProtection="1"/>
    <xf numFmtId="38" fontId="11" fillId="0" borderId="8" xfId="1" applyFont="1" applyFill="1" applyBorder="1" applyAlignment="1" applyProtection="1">
      <alignment horizontal="center"/>
    </xf>
    <xf numFmtId="38" fontId="11" fillId="0" borderId="16" xfId="1" applyFont="1" applyFill="1" applyBorder="1" applyAlignment="1" applyProtection="1"/>
    <xf numFmtId="38" fontId="11" fillId="0" borderId="16" xfId="1" applyFont="1" applyFill="1" applyBorder="1" applyAlignment="1" applyProtection="1">
      <alignment horizontal="center"/>
    </xf>
    <xf numFmtId="38" fontId="11" fillId="0" borderId="16" xfId="1" applyFont="1" applyFill="1" applyBorder="1" applyAlignment="1" applyProtection="1">
      <alignment horizontal="right"/>
    </xf>
    <xf numFmtId="38" fontId="11" fillId="0" borderId="11" xfId="1" applyFont="1" applyFill="1" applyBorder="1" applyAlignment="1" applyProtection="1"/>
    <xf numFmtId="38" fontId="11" fillId="0" borderId="5" xfId="1" applyFont="1" applyFill="1" applyBorder="1" applyAlignment="1" applyProtection="1"/>
    <xf numFmtId="0" fontId="3" fillId="0" borderId="116" xfId="4" applyFont="1" applyFill="1" applyBorder="1" applyAlignment="1" applyProtection="1">
      <alignment horizontal="center" vertical="center"/>
    </xf>
    <xf numFmtId="0" fontId="3" fillId="0" borderId="43" xfId="4" applyFont="1" applyFill="1" applyBorder="1" applyAlignment="1" applyProtection="1">
      <alignment horizontal="center" vertical="center"/>
    </xf>
    <xf numFmtId="0" fontId="3" fillId="0" borderId="98" xfId="4" applyFont="1" applyFill="1" applyBorder="1" applyAlignment="1" applyProtection="1">
      <alignment horizontal="center" vertical="center"/>
    </xf>
    <xf numFmtId="0" fontId="10" fillId="0" borderId="57" xfId="4" applyFont="1" applyFill="1" applyBorder="1" applyAlignment="1" applyProtection="1">
      <alignment horizontal="center" vertical="center" wrapText="1"/>
    </xf>
    <xf numFmtId="0" fontId="7" fillId="0" borderId="57" xfId="4" applyFont="1" applyFill="1" applyBorder="1" applyAlignment="1" applyProtection="1">
      <alignment horizontal="center" vertical="center" wrapText="1"/>
    </xf>
    <xf numFmtId="0" fontId="7" fillId="0" borderId="58" xfId="4" applyFont="1" applyFill="1" applyBorder="1" applyAlignment="1" applyProtection="1">
      <alignment horizontal="center" vertical="center" wrapText="1"/>
    </xf>
    <xf numFmtId="0" fontId="7" fillId="0" borderId="116" xfId="4" applyFont="1" applyFill="1" applyBorder="1" applyAlignment="1" applyProtection="1">
      <alignment horizontal="center" vertical="center" wrapText="1"/>
    </xf>
    <xf numFmtId="0" fontId="7" fillId="0" borderId="44" xfId="4" applyFont="1" applyFill="1" applyBorder="1" applyAlignment="1" applyProtection="1">
      <alignment horizontal="center" vertical="center" wrapText="1"/>
    </xf>
    <xf numFmtId="0" fontId="10" fillId="0" borderId="98" xfId="4" applyFont="1" applyFill="1" applyBorder="1" applyAlignment="1" applyProtection="1">
      <alignment horizontal="center" vertical="center" wrapText="1"/>
    </xf>
    <xf numFmtId="0" fontId="10" fillId="0" borderId="57" xfId="4" applyFont="1" applyFill="1" applyBorder="1" applyAlignment="1" applyProtection="1">
      <alignment horizontal="center" vertical="center" wrapText="1" justifyLastLine="1"/>
    </xf>
    <xf numFmtId="0" fontId="10" fillId="0" borderId="57" xfId="4" applyFont="1" applyFill="1" applyBorder="1" applyAlignment="1" applyProtection="1">
      <alignment horizontal="center" vertical="center"/>
    </xf>
    <xf numFmtId="0" fontId="3" fillId="0" borderId="36" xfId="4" applyFont="1" applyFill="1" applyBorder="1" applyAlignment="1">
      <alignment horizontal="centerContinuous" vertical="center"/>
    </xf>
    <xf numFmtId="0" fontId="3" fillId="0" borderId="36" xfId="4" applyFont="1" applyFill="1" applyBorder="1" applyAlignment="1" applyProtection="1">
      <alignment horizontal="centerContinuous" vertical="center"/>
    </xf>
    <xf numFmtId="0" fontId="3" fillId="0" borderId="55" xfId="4" applyFont="1" applyFill="1" applyBorder="1" applyAlignment="1" applyProtection="1">
      <alignment horizontal="centerContinuous" vertical="center"/>
    </xf>
    <xf numFmtId="0" fontId="7" fillId="0" borderId="50" xfId="4" applyFont="1" applyFill="1" applyBorder="1" applyAlignment="1">
      <alignment horizontal="right" vertical="center"/>
    </xf>
    <xf numFmtId="0" fontId="7" fillId="0" borderId="50" xfId="4" applyFont="1" applyFill="1" applyBorder="1" applyAlignment="1">
      <alignment vertical="center"/>
    </xf>
    <xf numFmtId="0" fontId="7" fillId="0" borderId="50" xfId="0" applyFont="1" applyFill="1" applyBorder="1"/>
    <xf numFmtId="0" fontId="7" fillId="0" borderId="50" xfId="4" applyFont="1" applyFill="1" applyBorder="1" applyAlignment="1" applyProtection="1">
      <alignment horizontal="right" vertical="center"/>
    </xf>
    <xf numFmtId="0" fontId="7" fillId="0" borderId="0" xfId="4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4" applyFont="1" applyFill="1" applyBorder="1" applyAlignment="1" applyProtection="1">
      <alignment horizontal="right" vertical="center"/>
    </xf>
    <xf numFmtId="176" fontId="17" fillId="0" borderId="106" xfId="1" applyNumberFormat="1" applyFont="1" applyFill="1" applyBorder="1" applyAlignment="1" applyProtection="1"/>
    <xf numFmtId="176" fontId="11" fillId="0" borderId="104" xfId="1" quotePrefix="1" applyNumberFormat="1" applyFont="1" applyFill="1" applyBorder="1" applyAlignment="1" applyProtection="1">
      <alignment horizontal="right"/>
    </xf>
    <xf numFmtId="176" fontId="17" fillId="0" borderId="104" xfId="1" quotePrefix="1" applyNumberFormat="1" applyFont="1" applyFill="1" applyBorder="1" applyAlignment="1" applyProtection="1"/>
    <xf numFmtId="10" fontId="11" fillId="0" borderId="104" xfId="2" applyNumberFormat="1" applyFont="1" applyFill="1" applyBorder="1" applyAlignment="1"/>
    <xf numFmtId="38" fontId="11" fillId="0" borderId="104" xfId="1" applyFont="1" applyFill="1" applyBorder="1" applyAlignment="1" applyProtection="1"/>
    <xf numFmtId="38" fontId="17" fillId="0" borderId="104" xfId="1" quotePrefix="1" applyFont="1" applyFill="1" applyBorder="1" applyAlignment="1" applyProtection="1"/>
    <xf numFmtId="38" fontId="17" fillId="0" borderId="106" xfId="1" quotePrefix="1" applyFont="1" applyFill="1" applyBorder="1" applyAlignment="1" applyProtection="1"/>
    <xf numFmtId="38" fontId="11" fillId="0" borderId="0" xfId="1" quotePrefix="1" applyFont="1" applyFill="1" applyBorder="1" applyAlignment="1" applyProtection="1"/>
    <xf numFmtId="176" fontId="11" fillId="0" borderId="48" xfId="1" applyNumberFormat="1" applyFont="1" applyFill="1" applyBorder="1" applyAlignment="1" applyProtection="1"/>
    <xf numFmtId="176" fontId="11" fillId="0" borderId="19" xfId="1" quotePrefix="1" applyNumberFormat="1" applyFont="1" applyFill="1" applyBorder="1" applyAlignment="1" applyProtection="1"/>
    <xf numFmtId="10" fontId="11" fillId="0" borderId="98" xfId="2" applyNumberFormat="1" applyFont="1" applyFill="1" applyBorder="1" applyAlignment="1"/>
    <xf numFmtId="38" fontId="11" fillId="0" borderId="98" xfId="1" applyFont="1" applyFill="1" applyBorder="1" applyAlignment="1" applyProtection="1"/>
    <xf numFmtId="38" fontId="11" fillId="0" borderId="19" xfId="1" quotePrefix="1" applyFont="1" applyFill="1" applyBorder="1" applyAlignment="1" applyProtection="1"/>
    <xf numFmtId="38" fontId="3" fillId="0" borderId="116" xfId="1" applyFont="1" applyFill="1" applyBorder="1" applyAlignment="1" applyProtection="1">
      <alignment horizontal="left"/>
    </xf>
    <xf numFmtId="0" fontId="3" fillId="0" borderId="42" xfId="0" applyFont="1" applyFill="1" applyBorder="1" applyAlignment="1" applyProtection="1"/>
    <xf numFmtId="38" fontId="11" fillId="0" borderId="48" xfId="1" quotePrefix="1" applyFont="1" applyFill="1" applyBorder="1" applyAlignment="1" applyProtection="1"/>
    <xf numFmtId="38" fontId="11" fillId="0" borderId="22" xfId="1" quotePrefix="1" applyFont="1" applyFill="1" applyBorder="1" applyAlignment="1" applyProtection="1"/>
    <xf numFmtId="176" fontId="11" fillId="0" borderId="22" xfId="1" applyNumberFormat="1" applyFont="1" applyFill="1" applyBorder="1" applyAlignment="1" applyProtection="1"/>
    <xf numFmtId="38" fontId="11" fillId="0" borderId="22" xfId="1" applyFont="1" applyFill="1" applyBorder="1" applyAlignment="1" applyProtection="1">
      <alignment horizontal="right"/>
    </xf>
    <xf numFmtId="38" fontId="11" fillId="0" borderId="19" xfId="1" quotePrefix="1" applyFont="1" applyFill="1" applyBorder="1" applyAlignment="1" applyProtection="1">
      <alignment horizontal="right" vertical="center"/>
    </xf>
    <xf numFmtId="38" fontId="11" fillId="0" borderId="22" xfId="1" quotePrefix="1" applyFont="1" applyFill="1" applyBorder="1" applyAlignment="1" applyProtection="1">
      <alignment horizontal="center" vertical="center"/>
    </xf>
    <xf numFmtId="38" fontId="11" fillId="0" borderId="116" xfId="1" quotePrefix="1" applyFont="1" applyFill="1" applyBorder="1" applyAlignment="1" applyProtection="1">
      <alignment horizontal="center"/>
    </xf>
    <xf numFmtId="176" fontId="11" fillId="0" borderId="22" xfId="1" quotePrefix="1" applyNumberFormat="1" applyFont="1" applyFill="1" applyBorder="1" applyAlignment="1" applyProtection="1">
      <alignment horizontal="center" vertical="center"/>
    </xf>
    <xf numFmtId="176" fontId="11" fillId="0" borderId="9" xfId="1" applyNumberFormat="1" applyFont="1" applyFill="1" applyBorder="1" applyAlignment="1" applyProtection="1"/>
    <xf numFmtId="176" fontId="11" fillId="0" borderId="22" xfId="1" quotePrefix="1" applyNumberFormat="1" applyFont="1" applyFill="1" applyBorder="1" applyAlignment="1" applyProtection="1"/>
    <xf numFmtId="10" fontId="11" fillId="0" borderId="5" xfId="2" applyNumberFormat="1" applyFont="1" applyFill="1" applyBorder="1" applyAlignment="1"/>
    <xf numFmtId="38" fontId="11" fillId="0" borderId="22" xfId="1" applyFont="1" applyFill="1" applyBorder="1" applyAlignment="1" applyProtection="1"/>
    <xf numFmtId="38" fontId="3" fillId="0" borderId="22" xfId="1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/>
    <xf numFmtId="38" fontId="11" fillId="0" borderId="9" xfId="1" quotePrefix="1" applyFont="1" applyFill="1" applyBorder="1" applyAlignment="1" applyProtection="1"/>
    <xf numFmtId="38" fontId="11" fillId="0" borderId="22" xfId="1" quotePrefix="1" applyFont="1" applyFill="1" applyBorder="1" applyAlignment="1" applyProtection="1">
      <alignment horizontal="right" vertical="center"/>
    </xf>
    <xf numFmtId="10" fontId="11" fillId="0" borderId="118" xfId="2" applyNumberFormat="1" applyFont="1" applyFill="1" applyBorder="1" applyAlignment="1"/>
    <xf numFmtId="38" fontId="3" fillId="0" borderId="118" xfId="1" applyFont="1" applyFill="1" applyBorder="1" applyAlignment="1" applyProtection="1">
      <alignment horizontal="left"/>
    </xf>
    <xf numFmtId="38" fontId="11" fillId="0" borderId="118" xfId="1" quotePrefix="1" applyFont="1" applyFill="1" applyBorder="1" applyAlignment="1" applyProtection="1">
      <alignment horizontal="center"/>
    </xf>
    <xf numFmtId="176" fontId="11" fillId="0" borderId="119" xfId="1" applyNumberFormat="1" applyFont="1" applyFill="1" applyBorder="1" applyAlignment="1" applyProtection="1">
      <alignment horizontal="right"/>
    </xf>
    <xf numFmtId="176" fontId="11" fillId="0" borderId="122" xfId="1" quotePrefix="1" applyNumberFormat="1" applyFont="1" applyFill="1" applyBorder="1" applyAlignment="1" applyProtection="1"/>
    <xf numFmtId="176" fontId="11" fillId="0" borderId="122" xfId="1" quotePrefix="1" applyNumberFormat="1" applyFont="1" applyFill="1" applyBorder="1" applyAlignment="1" applyProtection="1">
      <alignment horizontal="right"/>
    </xf>
    <xf numFmtId="10" fontId="11" fillId="0" borderId="122" xfId="2" applyNumberFormat="1" applyFont="1" applyFill="1" applyBorder="1" applyAlignment="1"/>
    <xf numFmtId="38" fontId="11" fillId="0" borderId="122" xfId="1" applyFont="1" applyFill="1" applyBorder="1" applyAlignment="1" applyProtection="1"/>
    <xf numFmtId="38" fontId="11" fillId="0" borderId="122" xfId="1" quotePrefix="1" applyFont="1" applyFill="1" applyBorder="1" applyAlignment="1" applyProtection="1"/>
    <xf numFmtId="38" fontId="11" fillId="0" borderId="119" xfId="1" quotePrefix="1" applyFont="1" applyFill="1" applyBorder="1" applyAlignment="1" applyProtection="1"/>
    <xf numFmtId="37" fontId="11" fillId="0" borderId="123" xfId="0" applyNumberFormat="1" applyFont="1" applyFill="1" applyBorder="1" applyAlignment="1">
      <alignment horizontal="right" justifyLastLine="1"/>
    </xf>
    <xf numFmtId="176" fontId="11" fillId="0" borderId="123" xfId="1" applyNumberFormat="1" applyFont="1" applyFill="1" applyBorder="1" applyAlignment="1">
      <alignment horizontal="right" justifyLastLine="1"/>
    </xf>
    <xf numFmtId="176" fontId="11" fillId="0" borderId="120" xfId="1" applyNumberFormat="1" applyFont="1" applyFill="1" applyBorder="1" applyAlignment="1" applyProtection="1">
      <alignment horizontal="center"/>
    </xf>
    <xf numFmtId="10" fontId="11" fillId="0" borderId="16" xfId="2" applyNumberFormat="1" applyFont="1" applyFill="1" applyBorder="1" applyAlignment="1"/>
    <xf numFmtId="37" fontId="11" fillId="0" borderId="14" xfId="6" applyFont="1" applyFill="1" applyBorder="1" applyAlignment="1" applyProtection="1">
      <alignment horizontal="right"/>
    </xf>
    <xf numFmtId="176" fontId="11" fillId="0" borderId="22" xfId="1" quotePrefix="1" applyNumberFormat="1" applyFont="1" applyFill="1" applyBorder="1" applyAlignment="1" applyProtection="1">
      <alignment horizontal="center"/>
    </xf>
    <xf numFmtId="176" fontId="11" fillId="0" borderId="9" xfId="1" applyNumberFormat="1" applyFont="1" applyFill="1" applyBorder="1" applyAlignment="1" applyProtection="1">
      <alignment horizontal="right"/>
    </xf>
    <xf numFmtId="176" fontId="11" fillId="0" borderId="22" xfId="1" quotePrefix="1" applyNumberFormat="1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/>
    <xf numFmtId="176" fontId="11" fillId="0" borderId="11" xfId="1" applyNumberFormat="1" applyFont="1" applyFill="1" applyBorder="1" applyAlignment="1" applyProtection="1"/>
    <xf numFmtId="176" fontId="11" fillId="0" borderId="5" xfId="1" quotePrefix="1" applyNumberFormat="1" applyFont="1" applyFill="1" applyBorder="1" applyAlignment="1" applyProtection="1"/>
    <xf numFmtId="38" fontId="11" fillId="0" borderId="5" xfId="1" quotePrefix="1" applyFont="1" applyFill="1" applyBorder="1" applyAlignment="1" applyProtection="1"/>
    <xf numFmtId="38" fontId="11" fillId="0" borderId="11" xfId="1" quotePrefix="1" applyFont="1" applyFill="1" applyBorder="1" applyAlignment="1" applyProtection="1"/>
    <xf numFmtId="176" fontId="11" fillId="0" borderId="5" xfId="1" applyNumberFormat="1" applyFont="1" applyFill="1" applyBorder="1" applyAlignment="1" applyProtection="1"/>
    <xf numFmtId="38" fontId="11" fillId="0" borderId="5" xfId="1" applyFont="1" applyFill="1" applyBorder="1" applyAlignment="1" applyProtection="1">
      <alignment horizontal="right"/>
    </xf>
    <xf numFmtId="37" fontId="11" fillId="0" borderId="6" xfId="6" applyFont="1" applyFill="1" applyBorder="1" applyAlignment="1" applyProtection="1">
      <alignment horizontal="right"/>
    </xf>
    <xf numFmtId="38" fontId="11" fillId="0" borderId="25" xfId="1" quotePrefix="1" applyFont="1" applyFill="1" applyBorder="1" applyAlignment="1" applyProtection="1"/>
    <xf numFmtId="38" fontId="11" fillId="0" borderId="5" xfId="1" quotePrefix="1" applyFont="1" applyFill="1" applyBorder="1" applyAlignment="1" applyProtection="1">
      <alignment horizontal="center"/>
    </xf>
    <xf numFmtId="176" fontId="11" fillId="0" borderId="5" xfId="1" quotePrefix="1" applyNumberFormat="1" applyFont="1" applyFill="1" applyBorder="1" applyAlignment="1" applyProtection="1">
      <alignment horizontal="center"/>
    </xf>
    <xf numFmtId="38" fontId="11" fillId="0" borderId="96" xfId="1" applyFont="1" applyFill="1" applyBorder="1" applyAlignment="1" applyProtection="1"/>
    <xf numFmtId="38" fontId="11" fillId="0" borderId="20" xfId="1" quotePrefix="1" applyFont="1" applyFill="1" applyBorder="1" applyAlignment="1" applyProtection="1"/>
    <xf numFmtId="38" fontId="11" fillId="0" borderId="126" xfId="1" applyFont="1" applyFill="1" applyBorder="1" applyAlignment="1" applyProtection="1"/>
    <xf numFmtId="38" fontId="11" fillId="0" borderId="20" xfId="1" applyFont="1" applyFill="1" applyBorder="1" applyAlignment="1" applyProtection="1"/>
    <xf numFmtId="10" fontId="11" fillId="0" borderId="22" xfId="2" applyNumberFormat="1" applyFont="1" applyFill="1" applyBorder="1" applyAlignment="1"/>
    <xf numFmtId="176" fontId="11" fillId="0" borderId="100" xfId="1" applyNumberFormat="1" applyFont="1" applyFill="1" applyBorder="1" applyAlignment="1">
      <alignment horizontal="right"/>
    </xf>
    <xf numFmtId="176" fontId="11" fillId="0" borderId="98" xfId="1" applyNumberFormat="1" applyFont="1" applyFill="1" applyBorder="1" applyAlignment="1" applyProtection="1"/>
    <xf numFmtId="176" fontId="11" fillId="0" borderId="98" xfId="1" applyNumberFormat="1" applyFont="1" applyFill="1" applyBorder="1" applyAlignment="1" applyProtection="1">
      <alignment horizontal="right"/>
    </xf>
    <xf numFmtId="38" fontId="11" fillId="0" borderId="100" xfId="1" applyFont="1" applyFill="1" applyBorder="1" applyAlignment="1" applyProtection="1"/>
    <xf numFmtId="38" fontId="11" fillId="0" borderId="98" xfId="1" applyFont="1" applyFill="1" applyBorder="1" applyAlignment="1" applyProtection="1">
      <alignment horizontal="right" justifyLastLine="1"/>
    </xf>
    <xf numFmtId="0" fontId="11" fillId="0" borderId="97" xfId="4" applyFont="1" applyFill="1" applyBorder="1" applyAlignment="1" applyProtection="1">
      <alignment horizontal="right" justifyLastLine="1"/>
    </xf>
    <xf numFmtId="38" fontId="11" fillId="0" borderId="98" xfId="1" applyFont="1" applyFill="1" applyBorder="1" applyAlignment="1" applyProtection="1">
      <alignment horizontal="right"/>
    </xf>
    <xf numFmtId="38" fontId="11" fillId="0" borderId="98" xfId="1" applyFont="1" applyFill="1" applyBorder="1" applyAlignment="1" applyProtection="1">
      <alignment horizontal="center" justifyLastLine="1"/>
    </xf>
    <xf numFmtId="176" fontId="11" fillId="0" borderId="98" xfId="1" applyNumberFormat="1" applyFont="1" applyFill="1" applyBorder="1" applyAlignment="1" applyProtection="1">
      <alignment horizontal="center" justifyLastLine="1"/>
    </xf>
    <xf numFmtId="176" fontId="11" fillId="0" borderId="8" xfId="1" applyNumberFormat="1" applyFont="1" applyFill="1" applyBorder="1" applyAlignment="1"/>
    <xf numFmtId="176" fontId="11" fillId="0" borderId="16" xfId="1" applyNumberFormat="1" applyFont="1" applyFill="1" applyBorder="1" applyAlignment="1" applyProtection="1"/>
    <xf numFmtId="38" fontId="11" fillId="0" borderId="8" xfId="7" applyFont="1" applyFill="1" applyBorder="1" applyAlignment="1" applyProtection="1"/>
    <xf numFmtId="38" fontId="11" fillId="0" borderId="16" xfId="7" applyFont="1" applyFill="1" applyBorder="1" applyAlignment="1" applyProtection="1"/>
    <xf numFmtId="38" fontId="11" fillId="0" borderId="10" xfId="7" applyFont="1" applyFill="1" applyBorder="1" applyAlignment="1" applyProtection="1"/>
    <xf numFmtId="38" fontId="11" fillId="0" borderId="16" xfId="7" applyFont="1" applyFill="1" applyBorder="1" applyAlignment="1" applyProtection="1">
      <alignment horizontal="right" justifyLastLine="1"/>
    </xf>
    <xf numFmtId="0" fontId="11" fillId="0" borderId="60" xfId="0" applyFont="1" applyFill="1" applyBorder="1" applyAlignment="1">
      <alignment horizontal="right" justifyLastLine="1"/>
    </xf>
    <xf numFmtId="38" fontId="11" fillId="0" borderId="25" xfId="7" applyFont="1" applyFill="1" applyBorder="1" applyAlignment="1" applyProtection="1"/>
    <xf numFmtId="38" fontId="11" fillId="0" borderId="16" xfId="7" applyFont="1" applyFill="1" applyBorder="1" applyAlignment="1" applyProtection="1">
      <alignment horizontal="right"/>
    </xf>
    <xf numFmtId="38" fontId="11" fillId="0" borderId="10" xfId="7" applyFont="1" applyFill="1" applyBorder="1" applyAlignment="1" applyProtection="1">
      <alignment horizontal="center"/>
    </xf>
    <xf numFmtId="38" fontId="11" fillId="0" borderId="16" xfId="7" applyFont="1" applyFill="1" applyBorder="1" applyAlignment="1" applyProtection="1">
      <alignment horizontal="center"/>
    </xf>
    <xf numFmtId="38" fontId="11" fillId="0" borderId="16" xfId="7" quotePrefix="1" applyFont="1" applyFill="1" applyBorder="1" applyAlignment="1" applyProtection="1">
      <alignment horizontal="center"/>
    </xf>
    <xf numFmtId="176" fontId="11" fillId="0" borderId="60" xfId="7" applyNumberFormat="1" applyFont="1" applyFill="1" applyBorder="1" applyAlignment="1" applyProtection="1">
      <alignment horizontal="center"/>
    </xf>
    <xf numFmtId="38" fontId="11" fillId="0" borderId="60" xfId="7" applyFont="1" applyFill="1" applyBorder="1" applyAlignment="1" applyProtection="1">
      <alignment horizontal="right" justifyLastLine="1"/>
    </xf>
    <xf numFmtId="38" fontId="11" fillId="0" borderId="8" xfId="7" applyFont="1" applyFill="1" applyBorder="1" applyAlignment="1" applyProtection="1">
      <alignment horizontal="right"/>
    </xf>
    <xf numFmtId="38" fontId="11" fillId="0" borderId="10" xfId="7" applyFont="1" applyFill="1" applyBorder="1" applyAlignment="1" applyProtection="1">
      <alignment horizontal="right"/>
    </xf>
    <xf numFmtId="176" fontId="11" fillId="0" borderId="11" xfId="1" applyNumberFormat="1" applyFont="1" applyFill="1" applyBorder="1" applyAlignment="1"/>
    <xf numFmtId="38" fontId="11" fillId="0" borderId="11" xfId="7" applyFont="1" applyFill="1" applyBorder="1" applyAlignment="1" applyProtection="1"/>
    <xf numFmtId="38" fontId="11" fillId="0" borderId="5" xfId="7" applyFont="1" applyFill="1" applyBorder="1" applyAlignment="1" applyProtection="1"/>
    <xf numFmtId="38" fontId="11" fillId="0" borderId="6" xfId="7" applyFont="1" applyFill="1" applyBorder="1" applyAlignment="1" applyProtection="1"/>
    <xf numFmtId="38" fontId="11" fillId="0" borderId="5" xfId="7" applyFont="1" applyFill="1" applyBorder="1" applyAlignment="1" applyProtection="1">
      <alignment horizontal="right" justifyLastLine="1"/>
    </xf>
    <xf numFmtId="0" fontId="11" fillId="0" borderId="4" xfId="0" applyFont="1" applyFill="1" applyBorder="1" applyAlignment="1">
      <alignment horizontal="center" justifyLastLine="1"/>
    </xf>
    <xf numFmtId="38" fontId="11" fillId="0" borderId="13" xfId="7" applyFont="1" applyFill="1" applyBorder="1" applyAlignment="1" applyProtection="1"/>
    <xf numFmtId="38" fontId="11" fillId="0" borderId="5" xfId="7" applyFont="1" applyFill="1" applyBorder="1" applyAlignment="1" applyProtection="1">
      <alignment horizontal="right"/>
    </xf>
    <xf numFmtId="38" fontId="11" fillId="0" borderId="5" xfId="7" quotePrefix="1" applyFont="1" applyFill="1" applyBorder="1" applyAlignment="1" applyProtection="1">
      <alignment horizontal="center"/>
    </xf>
    <xf numFmtId="176" fontId="11" fillId="0" borderId="4" xfId="7" applyNumberFormat="1" applyFont="1" applyFill="1" applyBorder="1" applyAlignment="1" applyProtection="1"/>
    <xf numFmtId="38" fontId="11" fillId="0" borderId="4" xfId="7" applyFont="1" applyFill="1" applyBorder="1" applyAlignment="1" applyProtection="1">
      <alignment horizontal="right" justifyLastLine="1"/>
    </xf>
    <xf numFmtId="38" fontId="11" fillId="0" borderId="11" xfId="7" applyFont="1" applyFill="1" applyBorder="1" applyAlignment="1" applyProtection="1">
      <alignment horizontal="center"/>
    </xf>
    <xf numFmtId="38" fontId="11" fillId="0" borderId="6" xfId="7" applyFont="1" applyFill="1" applyBorder="1" applyAlignment="1" applyProtection="1">
      <alignment horizontal="center"/>
    </xf>
    <xf numFmtId="176" fontId="11" fillId="0" borderId="9" xfId="1" applyNumberFormat="1" applyFont="1" applyFill="1" applyBorder="1" applyAlignment="1"/>
    <xf numFmtId="38" fontId="11" fillId="0" borderId="9" xfId="7" applyFont="1" applyFill="1" applyBorder="1" applyAlignment="1" applyProtection="1"/>
    <xf numFmtId="38" fontId="11" fillId="0" borderId="22" xfId="7" applyFont="1" applyFill="1" applyBorder="1" applyAlignment="1" applyProtection="1"/>
    <xf numFmtId="38" fontId="11" fillId="0" borderId="14" xfId="7" applyFont="1" applyFill="1" applyBorder="1" applyAlignment="1" applyProtection="1"/>
    <xf numFmtId="38" fontId="11" fillId="0" borderId="22" xfId="7" applyFont="1" applyFill="1" applyBorder="1" applyAlignment="1" applyProtection="1">
      <alignment horizontal="right" justifyLastLine="1"/>
    </xf>
    <xf numFmtId="0" fontId="11" fillId="0" borderId="21" xfId="4" applyFont="1" applyFill="1" applyBorder="1" applyAlignment="1" applyProtection="1">
      <alignment horizontal="center" justifyLastLine="1"/>
    </xf>
    <xf numFmtId="38" fontId="11" fillId="0" borderId="20" xfId="7" applyFont="1" applyFill="1" applyBorder="1" applyAlignment="1" applyProtection="1"/>
    <xf numFmtId="38" fontId="11" fillId="0" borderId="22" xfId="7" applyFont="1" applyFill="1" applyBorder="1" applyAlignment="1" applyProtection="1">
      <alignment horizontal="right"/>
    </xf>
    <xf numFmtId="38" fontId="11" fillId="0" borderId="22" xfId="7" quotePrefix="1" applyFont="1" applyFill="1" applyBorder="1" applyAlignment="1" applyProtection="1">
      <alignment horizontal="center"/>
    </xf>
    <xf numFmtId="176" fontId="11" fillId="0" borderId="21" xfId="7" applyNumberFormat="1" applyFont="1" applyFill="1" applyBorder="1" applyAlignment="1" applyProtection="1"/>
    <xf numFmtId="38" fontId="11" fillId="0" borderId="21" xfId="7" applyFont="1" applyFill="1" applyBorder="1" applyAlignment="1" applyProtection="1">
      <alignment horizontal="right" justifyLastLine="1"/>
    </xf>
    <xf numFmtId="38" fontId="11" fillId="0" borderId="9" xfId="7" applyFont="1" applyFill="1" applyBorder="1" applyAlignment="1" applyProtection="1">
      <alignment horizontal="center"/>
    </xf>
    <xf numFmtId="38" fontId="11" fillId="0" borderId="14" xfId="7" applyFont="1" applyFill="1" applyBorder="1" applyAlignment="1" applyProtection="1">
      <alignment horizontal="center"/>
    </xf>
    <xf numFmtId="0" fontId="3" fillId="0" borderId="58" xfId="4" applyFont="1" applyFill="1" applyBorder="1" applyAlignment="1" applyProtection="1">
      <alignment horizontal="center" vertical="center"/>
    </xf>
    <xf numFmtId="10" fontId="3" fillId="0" borderId="98" xfId="4" applyNumberFormat="1" applyFont="1" applyFill="1" applyBorder="1" applyAlignment="1" applyProtection="1">
      <alignment horizontal="center" vertical="center"/>
    </xf>
    <xf numFmtId="0" fontId="3" fillId="0" borderId="57" xfId="4" applyFont="1" applyFill="1" applyBorder="1" applyAlignment="1">
      <alignment vertical="center"/>
    </xf>
    <xf numFmtId="0" fontId="3" fillId="0" borderId="57" xfId="4" applyFont="1" applyFill="1" applyBorder="1" applyAlignment="1" applyProtection="1">
      <alignment horizontal="center" vertical="center" wrapText="1"/>
    </xf>
    <xf numFmtId="0" fontId="3" fillId="0" borderId="57" xfId="4" applyFont="1" applyFill="1" applyBorder="1" applyAlignment="1" applyProtection="1">
      <alignment horizontal="center" vertical="center"/>
    </xf>
    <xf numFmtId="0" fontId="7" fillId="0" borderId="57" xfId="4" applyFont="1" applyFill="1" applyBorder="1" applyAlignment="1" applyProtection="1">
      <alignment horizontal="center" vertical="center"/>
    </xf>
    <xf numFmtId="0" fontId="10" fillId="0" borderId="116" xfId="4" applyFont="1" applyFill="1" applyBorder="1" applyAlignment="1" applyProtection="1">
      <alignment horizontal="center" vertical="center" wrapText="1"/>
    </xf>
    <xf numFmtId="0" fontId="10" fillId="0" borderId="116" xfId="4" applyFont="1" applyFill="1" applyBorder="1" applyAlignment="1" applyProtection="1">
      <alignment horizontal="center" vertical="center"/>
    </xf>
    <xf numFmtId="38" fontId="3" fillId="0" borderId="116" xfId="1" applyFont="1" applyFill="1" applyBorder="1" applyAlignment="1">
      <alignment vertical="center"/>
    </xf>
    <xf numFmtId="0" fontId="3" fillId="0" borderId="94" xfId="4" applyFont="1" applyFill="1" applyBorder="1" applyAlignment="1">
      <alignment horizontal="centerContinuous" vertical="center"/>
    </xf>
    <xf numFmtId="0" fontId="3" fillId="0" borderId="13" xfId="4" applyFont="1" applyFill="1" applyBorder="1" applyAlignment="1">
      <alignment horizontal="centerContinuous" vertical="center"/>
    </xf>
    <xf numFmtId="0" fontId="3" fillId="0" borderId="6" xfId="4" applyFont="1" applyFill="1" applyBorder="1" applyAlignment="1" applyProtection="1">
      <alignment horizontal="centerContinuous" vertical="center"/>
    </xf>
    <xf numFmtId="0" fontId="3" fillId="0" borderId="4" xfId="4" applyFont="1" applyFill="1" applyBorder="1" applyAlignment="1">
      <alignment horizontal="centerContinuous" vertical="center"/>
    </xf>
    <xf numFmtId="2" fontId="3" fillId="0" borderId="13" xfId="4" applyNumberFormat="1" applyFont="1" applyFill="1" applyBorder="1" applyAlignment="1" applyProtection="1">
      <alignment horizontal="centerContinuous" vertical="center"/>
    </xf>
    <xf numFmtId="0" fontId="3" fillId="0" borderId="48" xfId="4" applyFont="1" applyFill="1" applyBorder="1" applyAlignment="1" applyProtection="1">
      <alignment horizontal="center" vertical="center"/>
    </xf>
    <xf numFmtId="0" fontId="3" fillId="0" borderId="12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vertical="center"/>
    </xf>
    <xf numFmtId="0" fontId="3" fillId="0" borderId="21" xfId="4" applyFont="1" applyFill="1" applyBorder="1" applyAlignment="1" applyProtection="1">
      <alignment horizontal="centerContinuous" vertical="center"/>
    </xf>
    <xf numFmtId="2" fontId="3" fillId="0" borderId="20" xfId="4" applyNumberFormat="1" applyFont="1" applyFill="1" applyBorder="1" applyAlignment="1" applyProtection="1">
      <alignment horizontal="centerContinuous" vertical="center"/>
    </xf>
    <xf numFmtId="0" fontId="3" fillId="0" borderId="20" xfId="4" applyFont="1" applyFill="1" applyBorder="1" applyAlignment="1">
      <alignment horizontal="centerContinuous" vertical="center"/>
    </xf>
    <xf numFmtId="0" fontId="3" fillId="0" borderId="14" xfId="4" applyFont="1" applyFill="1" applyBorder="1" applyAlignment="1" applyProtection="1">
      <alignment horizontal="centerContinuous" vertical="center"/>
    </xf>
    <xf numFmtId="38" fontId="3" fillId="0" borderId="19" xfId="1" applyFont="1" applyFill="1" applyBorder="1" applyAlignment="1" applyProtection="1">
      <alignment horizontal="center" vertical="center"/>
    </xf>
    <xf numFmtId="0" fontId="3" fillId="0" borderId="46" xfId="4" applyFont="1" applyFill="1" applyBorder="1" applyAlignment="1">
      <alignment horizontal="centerContinuous" vertical="center"/>
    </xf>
    <xf numFmtId="0" fontId="3" fillId="0" borderId="39" xfId="4" applyFont="1" applyFill="1" applyBorder="1" applyAlignment="1">
      <alignment horizontal="centerContinuous" vertical="center"/>
    </xf>
    <xf numFmtId="0" fontId="3" fillId="0" borderId="46" xfId="4" applyFont="1" applyFill="1" applyBorder="1" applyAlignment="1" applyProtection="1">
      <alignment horizontal="centerContinuous" vertical="center"/>
    </xf>
    <xf numFmtId="0" fontId="3" fillId="0" borderId="55" xfId="4" applyFont="1" applyFill="1" applyBorder="1" applyAlignment="1" applyProtection="1">
      <alignment horizontal="centerContinuous" vertical="center" wrapText="1"/>
    </xf>
    <xf numFmtId="0" fontId="3" fillId="0" borderId="53" xfId="4" applyFont="1" applyFill="1" applyBorder="1" applyAlignment="1">
      <alignment vertical="center"/>
    </xf>
    <xf numFmtId="0" fontId="3" fillId="0" borderId="39" xfId="4" applyFont="1" applyFill="1" applyBorder="1" applyAlignment="1">
      <alignment horizontal="center" vertical="center"/>
    </xf>
    <xf numFmtId="0" fontId="3" fillId="0" borderId="37" xfId="4" applyFont="1" applyFill="1" applyBorder="1" applyAlignment="1">
      <alignment horizontal="center" vertical="center"/>
    </xf>
    <xf numFmtId="38" fontId="3" fillId="0" borderId="54" xfId="1" applyFont="1" applyFill="1" applyBorder="1" applyAlignment="1">
      <alignment vertical="center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 applyProtection="1">
      <alignment horizontal="right" vertical="center"/>
    </xf>
    <xf numFmtId="0" fontId="3" fillId="0" borderId="0" xfId="4" applyFont="1" applyFill="1" applyAlignment="1">
      <alignment vertical="center"/>
    </xf>
    <xf numFmtId="0" fontId="3" fillId="0" borderId="0" xfId="4" applyFont="1" applyFill="1" applyBorder="1" applyAlignment="1" applyProtection="1">
      <alignment horizontal="left"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5" fillId="0" borderId="0" xfId="4" applyFont="1" applyFill="1" applyBorder="1" applyAlignment="1" applyProtection="1">
      <alignment vertical="center"/>
    </xf>
    <xf numFmtId="176" fontId="3" fillId="0" borderId="0" xfId="4" applyNumberFormat="1" applyFont="1" applyFill="1" applyBorder="1" applyAlignment="1" applyProtection="1">
      <alignment horizontal="left" vertical="center"/>
    </xf>
    <xf numFmtId="38" fontId="3" fillId="0" borderId="0" xfId="1" applyFont="1" applyFill="1" applyAlignment="1">
      <alignment vertical="center"/>
    </xf>
    <xf numFmtId="0" fontId="5" fillId="0" borderId="50" xfId="4" applyFont="1" applyFill="1" applyBorder="1" applyAlignment="1" applyProtection="1">
      <alignment vertical="center"/>
    </xf>
    <xf numFmtId="0" fontId="3" fillId="0" borderId="50" xfId="4" applyFont="1" applyFill="1" applyBorder="1" applyAlignment="1" applyProtection="1">
      <alignment horizontal="right" vertical="center"/>
    </xf>
    <xf numFmtId="0" fontId="3" fillId="0" borderId="0" xfId="0" applyFont="1" applyFill="1"/>
    <xf numFmtId="0" fontId="2" fillId="0" borderId="0" xfId="4" applyFont="1" applyFill="1" applyBorder="1" applyAlignment="1" applyProtection="1">
      <alignment horizontal="left" vertical="center"/>
    </xf>
    <xf numFmtId="38" fontId="3" fillId="0" borderId="0" xfId="1" applyFont="1" applyFill="1" applyBorder="1" applyAlignment="1" applyProtection="1">
      <alignment horizontal="left" vertical="center"/>
    </xf>
    <xf numFmtId="0" fontId="0" fillId="0" borderId="0" xfId="4" applyFont="1" applyFill="1" applyBorder="1" applyAlignment="1" applyProtection="1">
      <alignment horizontal="left" vertical="center"/>
    </xf>
    <xf numFmtId="176" fontId="3" fillId="0" borderId="0" xfId="4" applyNumberFormat="1" applyFont="1" applyFill="1" applyAlignment="1">
      <alignment vertical="center"/>
    </xf>
    <xf numFmtId="38" fontId="3" fillId="0" borderId="0" xfId="4" applyNumberFormat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left" vertical="center"/>
    </xf>
    <xf numFmtId="0" fontId="2" fillId="0" borderId="0" xfId="8" applyFont="1" applyBorder="1" applyAlignment="1" applyProtection="1">
      <alignment horizontal="left" vertical="center"/>
    </xf>
    <xf numFmtId="0" fontId="7" fillId="0" borderId="0" xfId="8" applyFont="1" applyBorder="1" applyAlignment="1">
      <alignment vertical="center"/>
    </xf>
    <xf numFmtId="0" fontId="7" fillId="0" borderId="0" xfId="8" applyFont="1" applyAlignment="1">
      <alignment vertical="center"/>
    </xf>
    <xf numFmtId="0" fontId="14" fillId="0" borderId="0" xfId="8" applyFont="1" applyBorder="1" applyAlignment="1" applyProtection="1">
      <alignment vertical="center"/>
    </xf>
    <xf numFmtId="0" fontId="7" fillId="0" borderId="0" xfId="8" applyFont="1" applyBorder="1" applyAlignment="1" applyProtection="1">
      <alignment horizontal="left" vertical="center"/>
    </xf>
    <xf numFmtId="0" fontId="3" fillId="0" borderId="38" xfId="8" applyFont="1" applyBorder="1" applyAlignment="1">
      <alignment vertical="center"/>
    </xf>
    <xf numFmtId="0" fontId="3" fillId="0" borderId="41" xfId="8" applyFont="1" applyBorder="1" applyAlignment="1">
      <alignment vertical="center"/>
    </xf>
    <xf numFmtId="0" fontId="3" fillId="0" borderId="27" xfId="8" applyFont="1" applyBorder="1" applyAlignment="1">
      <alignment vertical="center"/>
    </xf>
    <xf numFmtId="0" fontId="3" fillId="0" borderId="28" xfId="8" applyFont="1" applyBorder="1" applyAlignment="1" applyProtection="1">
      <alignment horizontal="right" vertical="center"/>
    </xf>
    <xf numFmtId="0" fontId="3" fillId="0" borderId="60" xfId="8" applyFont="1" applyBorder="1" applyAlignment="1" applyProtection="1">
      <alignment horizontal="center" justifyLastLine="1"/>
    </xf>
    <xf numFmtId="0" fontId="3" fillId="0" borderId="12" xfId="8" applyFont="1" applyBorder="1" applyAlignment="1" applyProtection="1">
      <alignment horizontal="center" justifyLastLine="1"/>
    </xf>
    <xf numFmtId="0" fontId="3" fillId="0" borderId="15" xfId="8" applyFont="1" applyBorder="1" applyAlignment="1" applyProtection="1">
      <alignment horizontal="center" justifyLastLine="1"/>
    </xf>
    <xf numFmtId="0" fontId="3" fillId="0" borderId="48" xfId="8" applyFont="1" applyBorder="1" applyAlignment="1" applyProtection="1">
      <alignment horizontal="center" justifyLastLine="1"/>
    </xf>
    <xf numFmtId="0" fontId="3" fillId="0" borderId="27" xfId="8" applyFont="1" applyBorder="1" applyAlignment="1" applyProtection="1">
      <alignment horizontal="left" vertical="center"/>
    </xf>
    <xf numFmtId="0" fontId="3" fillId="0" borderId="28" xfId="8" applyFont="1" applyBorder="1" applyAlignment="1">
      <alignment horizontal="centerContinuous" vertical="center"/>
    </xf>
    <xf numFmtId="0" fontId="3" fillId="0" borderId="0" xfId="8" applyFont="1" applyBorder="1" applyAlignment="1" applyProtection="1">
      <alignment horizontal="center" vertical="top"/>
    </xf>
    <xf numFmtId="0" fontId="3" fillId="0" borderId="12" xfId="8" applyFont="1" applyBorder="1" applyAlignment="1" applyProtection="1">
      <alignment horizontal="center" vertical="top"/>
    </xf>
    <xf numFmtId="0" fontId="3" fillId="0" borderId="27" xfId="8" applyFont="1" applyBorder="1" applyAlignment="1" applyProtection="1">
      <alignment horizontal="center" vertical="top"/>
    </xf>
    <xf numFmtId="0" fontId="3" fillId="0" borderId="48" xfId="8" applyFont="1" applyBorder="1" applyAlignment="1" applyProtection="1">
      <alignment horizontal="center" vertical="top"/>
    </xf>
    <xf numFmtId="10" fontId="3" fillId="0" borderId="4" xfId="2" applyNumberFormat="1" applyFont="1" applyBorder="1" applyAlignment="1" applyProtection="1">
      <alignment vertical="center"/>
    </xf>
    <xf numFmtId="10" fontId="3" fillId="0" borderId="5" xfId="2" applyNumberFormat="1" applyFont="1" applyBorder="1" applyAlignment="1" applyProtection="1">
      <alignment vertical="center"/>
    </xf>
    <xf numFmtId="10" fontId="3" fillId="0" borderId="6" xfId="2" applyNumberFormat="1" applyFont="1" applyBorder="1" applyAlignment="1" applyProtection="1">
      <alignment vertical="center"/>
    </xf>
    <xf numFmtId="10" fontId="3" fillId="0" borderId="7" xfId="2" applyNumberFormat="1" applyFont="1" applyBorder="1" applyAlignment="1" applyProtection="1">
      <alignment vertical="center"/>
    </xf>
    <xf numFmtId="10" fontId="3" fillId="0" borderId="11" xfId="2" applyNumberFormat="1" applyFont="1" applyBorder="1" applyAlignment="1" applyProtection="1">
      <alignment vertical="center"/>
    </xf>
    <xf numFmtId="10" fontId="3" fillId="0" borderId="4" xfId="2" quotePrefix="1" applyNumberFormat="1" applyFont="1" applyBorder="1" applyAlignment="1" applyProtection="1">
      <alignment vertical="center"/>
    </xf>
    <xf numFmtId="10" fontId="3" fillId="0" borderId="5" xfId="2" quotePrefix="1" applyNumberFormat="1" applyFont="1" applyFill="1" applyBorder="1" applyAlignment="1" applyProtection="1">
      <alignment vertical="center"/>
    </xf>
    <xf numFmtId="10" fontId="3" fillId="0" borderId="6" xfId="2" quotePrefix="1" applyNumberFormat="1" applyFont="1" applyFill="1" applyBorder="1" applyAlignment="1" applyProtection="1">
      <alignment vertical="center"/>
    </xf>
    <xf numFmtId="10" fontId="3" fillId="0" borderId="7" xfId="2" quotePrefix="1" applyNumberFormat="1" applyFont="1" applyFill="1" applyBorder="1" applyAlignment="1" applyProtection="1">
      <alignment vertical="center"/>
    </xf>
    <xf numFmtId="10" fontId="3" fillId="0" borderId="11" xfId="2" quotePrefix="1" applyNumberFormat="1" applyFont="1" applyFill="1" applyBorder="1" applyAlignment="1" applyProtection="1">
      <alignment vertical="center"/>
    </xf>
    <xf numFmtId="10" fontId="3" fillId="0" borderId="60" xfId="2" quotePrefix="1" applyNumberFormat="1" applyFont="1" applyBorder="1" applyAlignment="1" applyProtection="1">
      <alignment vertical="center"/>
    </xf>
    <xf numFmtId="10" fontId="3" fillId="0" borderId="16" xfId="2" quotePrefix="1" applyNumberFormat="1" applyFont="1" applyFill="1" applyBorder="1" applyAlignment="1" applyProtection="1">
      <alignment vertical="center"/>
    </xf>
    <xf numFmtId="10" fontId="3" fillId="0" borderId="10" xfId="2" quotePrefix="1" applyNumberFormat="1" applyFont="1" applyFill="1" applyBorder="1" applyAlignment="1" applyProtection="1">
      <alignment vertical="center"/>
    </xf>
    <xf numFmtId="10" fontId="3" fillId="0" borderId="15" xfId="2" quotePrefix="1" applyNumberFormat="1" applyFont="1" applyFill="1" applyBorder="1" applyAlignment="1" applyProtection="1">
      <alignment vertical="center"/>
    </xf>
    <xf numFmtId="10" fontId="3" fillId="0" borderId="8" xfId="2" quotePrefix="1" applyNumberFormat="1" applyFont="1" applyFill="1" applyBorder="1" applyAlignment="1" applyProtection="1">
      <alignment vertical="center"/>
    </xf>
    <xf numFmtId="10" fontId="3" fillId="0" borderId="97" xfId="2" quotePrefix="1" applyNumberFormat="1" applyFont="1" applyBorder="1" applyAlignment="1" applyProtection="1">
      <alignment vertical="center"/>
    </xf>
    <xf numFmtId="10" fontId="3" fillId="0" borderId="98" xfId="2" quotePrefix="1" applyNumberFormat="1" applyFont="1" applyFill="1" applyBorder="1" applyAlignment="1" applyProtection="1">
      <alignment vertical="center"/>
    </xf>
    <xf numFmtId="10" fontId="3" fillId="0" borderId="99" xfId="2" quotePrefix="1" applyNumberFormat="1" applyFont="1" applyFill="1" applyBorder="1" applyAlignment="1" applyProtection="1">
      <alignment vertical="center"/>
    </xf>
    <xf numFmtId="10" fontId="3" fillId="0" borderId="132" xfId="2" quotePrefix="1" applyNumberFormat="1" applyFont="1" applyFill="1" applyBorder="1" applyAlignment="1" applyProtection="1">
      <alignment vertical="center"/>
    </xf>
    <xf numFmtId="10" fontId="3" fillId="0" borderId="100" xfId="2" quotePrefix="1" applyNumberFormat="1" applyFont="1" applyFill="1" applyBorder="1" applyAlignment="1" applyProtection="1">
      <alignment vertical="center"/>
    </xf>
    <xf numFmtId="0" fontId="3" fillId="0" borderId="23" xfId="8" applyFont="1" applyBorder="1" applyAlignment="1" applyProtection="1">
      <alignment vertical="center"/>
    </xf>
    <xf numFmtId="0" fontId="6" fillId="0" borderId="9" xfId="8" applyFont="1" applyBorder="1" applyAlignment="1" applyProtection="1">
      <alignment horizontal="left" vertical="center"/>
    </xf>
    <xf numFmtId="10" fontId="3" fillId="0" borderId="21" xfId="2" quotePrefix="1" applyNumberFormat="1" applyFont="1" applyBorder="1" applyAlignment="1" applyProtection="1">
      <alignment vertical="center"/>
    </xf>
    <xf numFmtId="10" fontId="3" fillId="0" borderId="22" xfId="2" quotePrefix="1" applyNumberFormat="1" applyFont="1" applyFill="1" applyBorder="1" applyAlignment="1" applyProtection="1">
      <alignment vertical="center"/>
    </xf>
    <xf numFmtId="10" fontId="3" fillId="0" borderId="14" xfId="2" quotePrefix="1" applyNumberFormat="1" applyFont="1" applyFill="1" applyBorder="1" applyAlignment="1" applyProtection="1">
      <alignment vertical="center"/>
    </xf>
    <xf numFmtId="10" fontId="3" fillId="0" borderId="23" xfId="2" quotePrefix="1" applyNumberFormat="1" applyFont="1" applyFill="1" applyBorder="1" applyAlignment="1" applyProtection="1">
      <alignment vertical="center"/>
    </xf>
    <xf numFmtId="10" fontId="3" fillId="0" borderId="9" xfId="2" quotePrefix="1" applyNumberFormat="1" applyFont="1" applyFill="1" applyBorder="1" applyAlignment="1" applyProtection="1">
      <alignment vertical="center"/>
    </xf>
    <xf numFmtId="0" fontId="3" fillId="0" borderId="7" xfId="8" applyFont="1" applyBorder="1" applyAlignment="1" applyProtection="1">
      <alignment vertical="center"/>
    </xf>
    <xf numFmtId="0" fontId="6" fillId="0" borderId="11" xfId="8" applyFont="1" applyBorder="1" applyAlignment="1" applyProtection="1">
      <alignment horizontal="left" vertical="center"/>
    </xf>
    <xf numFmtId="0" fontId="3" fillId="0" borderId="11" xfId="8" applyFont="1" applyBorder="1" applyAlignment="1" applyProtection="1">
      <alignment horizontal="left" vertical="center"/>
    </xf>
    <xf numFmtId="10" fontId="3" fillId="0" borderId="33" xfId="2" quotePrefix="1" applyNumberFormat="1" applyFont="1" applyBorder="1" applyAlignment="1" applyProtection="1">
      <alignment vertical="center"/>
    </xf>
    <xf numFmtId="10" fontId="3" fillId="0" borderId="114" xfId="2" quotePrefix="1" applyNumberFormat="1" applyFont="1" applyFill="1" applyBorder="1" applyAlignment="1" applyProtection="1">
      <alignment vertical="center"/>
    </xf>
    <xf numFmtId="10" fontId="3" fillId="0" borderId="113" xfId="2" quotePrefix="1" applyNumberFormat="1" applyFont="1" applyFill="1" applyBorder="1" applyAlignment="1" applyProtection="1">
      <alignment vertical="center"/>
    </xf>
    <xf numFmtId="10" fontId="3" fillId="0" borderId="133" xfId="2" quotePrefix="1" applyNumberFormat="1" applyFont="1" applyFill="1" applyBorder="1" applyAlignment="1" applyProtection="1">
      <alignment vertical="center"/>
    </xf>
    <xf numFmtId="10" fontId="3" fillId="0" borderId="34" xfId="2" quotePrefix="1" applyNumberFormat="1" applyFont="1" applyFill="1" applyBorder="1" applyAlignme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8" applyFont="1" applyAlignment="1">
      <alignment vertical="center"/>
    </xf>
    <xf numFmtId="10" fontId="3" fillId="0" borderId="0" xfId="8" applyNumberFormat="1" applyFont="1" applyAlignment="1" applyProtection="1">
      <alignment vertical="center"/>
    </xf>
    <xf numFmtId="0" fontId="7" fillId="0" borderId="0" xfId="8" applyFont="1"/>
    <xf numFmtId="0" fontId="18" fillId="0" borderId="0" xfId="4" applyFont="1" applyAlignment="1">
      <alignment vertical="center"/>
    </xf>
    <xf numFmtId="37" fontId="3" fillId="0" borderId="0" xfId="9" applyFont="1"/>
    <xf numFmtId="37" fontId="3" fillId="3" borderId="0" xfId="9" applyFont="1" applyFill="1"/>
    <xf numFmtId="37" fontId="5" fillId="3" borderId="0" xfId="9" applyFont="1" applyFill="1" applyBorder="1" applyProtection="1"/>
    <xf numFmtId="37" fontId="3" fillId="3" borderId="0" xfId="9" applyFont="1" applyFill="1" applyBorder="1"/>
    <xf numFmtId="2" fontId="3" fillId="3" borderId="0" xfId="9" applyNumberFormat="1" applyFont="1" applyFill="1" applyProtection="1"/>
    <xf numFmtId="37" fontId="3" fillId="3" borderId="0" xfId="9" applyNumberFormat="1" applyFont="1" applyFill="1" applyAlignment="1" applyProtection="1">
      <alignment horizontal="centerContinuous"/>
    </xf>
    <xf numFmtId="37" fontId="3" fillId="3" borderId="0" xfId="9" applyFont="1" applyFill="1" applyAlignment="1">
      <alignment horizontal="centerContinuous"/>
    </xf>
    <xf numFmtId="37" fontId="3" fillId="3" borderId="107" xfId="9" applyNumberFormat="1" applyFont="1" applyFill="1" applyBorder="1" applyProtection="1"/>
    <xf numFmtId="37" fontId="3" fillId="3" borderId="50" xfId="9" applyFont="1" applyFill="1" applyBorder="1"/>
    <xf numFmtId="37" fontId="3" fillId="3" borderId="112" xfId="9" applyNumberFormat="1" applyFont="1" applyFill="1" applyBorder="1" applyProtection="1"/>
    <xf numFmtId="39" fontId="3" fillId="3" borderId="112" xfId="9" applyNumberFormat="1" applyFont="1" applyFill="1" applyBorder="1" applyProtection="1"/>
    <xf numFmtId="37" fontId="3" fillId="3" borderId="108" xfId="9" applyNumberFormat="1" applyFont="1" applyFill="1" applyBorder="1" applyProtection="1"/>
    <xf numFmtId="37" fontId="3" fillId="3" borderId="50" xfId="9" applyFont="1" applyFill="1" applyBorder="1" applyAlignment="1" applyProtection="1">
      <alignment horizontal="center"/>
    </xf>
    <xf numFmtId="37" fontId="3" fillId="3" borderId="49" xfId="9" applyFont="1" applyFill="1" applyBorder="1" applyAlignment="1" applyProtection="1">
      <alignment horizontal="center"/>
    </xf>
    <xf numFmtId="37" fontId="3" fillId="3" borderId="49" xfId="9" applyFont="1" applyFill="1" applyBorder="1"/>
    <xf numFmtId="37" fontId="3" fillId="3" borderId="108" xfId="9" applyFont="1" applyFill="1" applyBorder="1" applyAlignment="1" applyProtection="1">
      <alignment horizontal="center"/>
    </xf>
    <xf numFmtId="37" fontId="3" fillId="3" borderId="107" xfId="9" applyFont="1" applyFill="1" applyBorder="1" applyAlignment="1" applyProtection="1">
      <alignment horizontal="center"/>
    </xf>
    <xf numFmtId="1" fontId="3" fillId="3" borderId="107" xfId="9" applyNumberFormat="1" applyFont="1" applyFill="1" applyBorder="1" applyAlignment="1" applyProtection="1">
      <alignment horizontal="center"/>
    </xf>
    <xf numFmtId="37" fontId="3" fillId="3" borderId="50" xfId="9" applyNumberFormat="1" applyFont="1" applyFill="1" applyBorder="1" applyAlignment="1" applyProtection="1">
      <alignment horizontal="centerContinuous"/>
    </xf>
    <xf numFmtId="37" fontId="3" fillId="3" borderId="107" xfId="9" applyNumberFormat="1" applyFont="1" applyFill="1" applyBorder="1" applyAlignment="1" applyProtection="1">
      <alignment horizontal="centerContinuous"/>
    </xf>
    <xf numFmtId="37" fontId="3" fillId="3" borderId="112" xfId="9" applyNumberFormat="1" applyFont="1" applyFill="1" applyBorder="1" applyAlignment="1" applyProtection="1">
      <alignment shrinkToFit="1"/>
    </xf>
    <xf numFmtId="37" fontId="3" fillId="3" borderId="107" xfId="9" applyNumberFormat="1" applyFont="1" applyFill="1" applyBorder="1" applyAlignment="1" applyProtection="1">
      <alignment horizontal="center"/>
    </xf>
    <xf numFmtId="37" fontId="3" fillId="3" borderId="51" xfId="9" applyFont="1" applyFill="1" applyBorder="1" applyAlignment="1" applyProtection="1">
      <alignment horizontal="center"/>
    </xf>
    <xf numFmtId="2" fontId="3" fillId="3" borderId="98" xfId="9" quotePrefix="1" applyNumberFormat="1" applyFont="1" applyFill="1" applyBorder="1" applyAlignment="1" applyProtection="1">
      <alignment horizontal="center"/>
    </xf>
    <xf numFmtId="2" fontId="3" fillId="3" borderId="100" xfId="9" quotePrefix="1" applyNumberFormat="1" applyFont="1" applyFill="1" applyBorder="1" applyAlignment="1" applyProtection="1">
      <alignment horizontal="center"/>
    </xf>
    <xf numFmtId="37" fontId="3" fillId="3" borderId="43" xfId="9" applyFont="1" applyFill="1" applyBorder="1"/>
    <xf numFmtId="39" fontId="3" fillId="3" borderId="43" xfId="9" applyNumberFormat="1" applyFont="1" applyFill="1" applyBorder="1" applyAlignment="1" applyProtection="1">
      <alignment horizontal="left"/>
    </xf>
    <xf numFmtId="39" fontId="3" fillId="3" borderId="42" xfId="9" applyNumberFormat="1" applyFont="1" applyFill="1" applyBorder="1" applyProtection="1"/>
    <xf numFmtId="37" fontId="3" fillId="3" borderId="42" xfId="9" applyFont="1" applyFill="1" applyBorder="1"/>
    <xf numFmtId="37" fontId="3" fillId="3" borderId="98" xfId="9" quotePrefix="1" applyFont="1" applyFill="1" applyBorder="1" applyAlignment="1" applyProtection="1">
      <alignment horizontal="center"/>
    </xf>
    <xf numFmtId="37" fontId="3" fillId="3" borderId="44" xfId="9" applyFont="1" applyFill="1" applyBorder="1" applyAlignment="1" applyProtection="1">
      <alignment horizontal="center"/>
    </xf>
    <xf numFmtId="37" fontId="3" fillId="3" borderId="99" xfId="9" applyNumberFormat="1" applyFont="1" applyFill="1" applyBorder="1" applyAlignment="1" applyProtection="1">
      <alignment horizontal="centerContinuous" shrinkToFit="1"/>
    </xf>
    <xf numFmtId="37" fontId="3" fillId="3" borderId="98" xfId="9" applyNumberFormat="1" applyFont="1" applyFill="1" applyBorder="1" applyAlignment="1" applyProtection="1">
      <alignment shrinkToFit="1"/>
    </xf>
    <xf numFmtId="37" fontId="3" fillId="3" borderId="14" xfId="9" applyNumberFormat="1" applyFont="1" applyFill="1" applyBorder="1" applyProtection="1"/>
    <xf numFmtId="37" fontId="3" fillId="3" borderId="22" xfId="9" applyNumberFormat="1" applyFont="1" applyFill="1" applyBorder="1" applyProtection="1"/>
    <xf numFmtId="39" fontId="3" fillId="3" borderId="22" xfId="9" applyNumberFormat="1" applyFont="1" applyFill="1" applyBorder="1" applyProtection="1"/>
    <xf numFmtId="37" fontId="3" fillId="3" borderId="9" xfId="9" applyNumberFormat="1" applyFont="1" applyFill="1" applyBorder="1" applyProtection="1"/>
    <xf numFmtId="37" fontId="3" fillId="3" borderId="20" xfId="9" applyFont="1" applyFill="1" applyBorder="1" applyAlignment="1" applyProtection="1">
      <alignment horizontal="center"/>
    </xf>
    <xf numFmtId="37" fontId="3" fillId="3" borderId="29" xfId="9" applyFont="1" applyFill="1" applyBorder="1" applyAlignment="1" applyProtection="1">
      <alignment horizontal="center"/>
    </xf>
    <xf numFmtId="37" fontId="3" fillId="3" borderId="27" xfId="9" applyFont="1" applyFill="1" applyBorder="1"/>
    <xf numFmtId="37" fontId="3" fillId="3" borderId="14" xfId="9" applyFont="1" applyFill="1" applyBorder="1" applyAlignment="1" applyProtection="1">
      <alignment horizontal="center"/>
    </xf>
    <xf numFmtId="1" fontId="3" fillId="3" borderId="14" xfId="9" applyNumberFormat="1" applyFont="1" applyFill="1" applyBorder="1" applyAlignment="1" applyProtection="1">
      <alignment horizontal="center"/>
    </xf>
    <xf numFmtId="37" fontId="3" fillId="3" borderId="14" xfId="9" applyNumberFormat="1" applyFont="1" applyFill="1" applyBorder="1" applyAlignment="1" applyProtection="1">
      <alignment horizontal="center"/>
    </xf>
    <xf numFmtId="37" fontId="3" fillId="3" borderId="6" xfId="9" applyNumberFormat="1" applyFont="1" applyFill="1" applyBorder="1" applyAlignment="1" applyProtection="1">
      <alignment horizontal="centerContinuous" shrinkToFit="1"/>
    </xf>
    <xf numFmtId="37" fontId="3" fillId="3" borderId="19" xfId="9" applyNumberFormat="1" applyFont="1" applyFill="1" applyBorder="1" applyAlignment="1" applyProtection="1">
      <alignment shrinkToFit="1"/>
    </xf>
    <xf numFmtId="37" fontId="3" fillId="3" borderId="21" xfId="9" applyFont="1" applyFill="1" applyBorder="1" applyAlignment="1" applyProtection="1">
      <alignment horizontal="center"/>
    </xf>
    <xf numFmtId="37" fontId="3" fillId="3" borderId="134" xfId="9" applyNumberFormat="1" applyFont="1" applyFill="1" applyBorder="1" applyProtection="1"/>
    <xf numFmtId="37" fontId="3" fillId="3" borderId="118" xfId="9" applyNumberFormat="1" applyFont="1" applyFill="1" applyBorder="1" applyProtection="1"/>
    <xf numFmtId="37" fontId="3" fillId="3" borderId="117" xfId="9" applyNumberFormat="1" applyFont="1" applyFill="1" applyBorder="1" applyProtection="1"/>
    <xf numFmtId="37" fontId="3" fillId="3" borderId="138" xfId="9" applyFont="1" applyFill="1" applyBorder="1" applyAlignment="1" applyProtection="1">
      <alignment horizontal="right"/>
    </xf>
    <xf numFmtId="1" fontId="3" fillId="3" borderId="14" xfId="9" applyNumberFormat="1" applyFont="1" applyFill="1" applyBorder="1" applyAlignment="1" applyProtection="1">
      <alignment horizontal="centerContinuous"/>
    </xf>
    <xf numFmtId="37" fontId="3" fillId="3" borderId="14" xfId="9" applyFont="1" applyFill="1" applyBorder="1"/>
    <xf numFmtId="37" fontId="3" fillId="3" borderId="139" xfId="9" applyFont="1" applyFill="1" applyBorder="1" applyAlignment="1">
      <alignment shrinkToFit="1"/>
    </xf>
    <xf numFmtId="37" fontId="3" fillId="3" borderId="21" xfId="9" quotePrefix="1" applyFont="1" applyFill="1" applyBorder="1" applyAlignment="1" applyProtection="1">
      <alignment horizontal="center"/>
    </xf>
    <xf numFmtId="37" fontId="3" fillId="0" borderId="0" xfId="9" applyFont="1" applyFill="1" applyAlignment="1"/>
    <xf numFmtId="184" fontId="3" fillId="0" borderId="100" xfId="9" applyNumberFormat="1" applyFont="1" applyFill="1" applyBorder="1" applyAlignment="1" applyProtection="1"/>
    <xf numFmtId="3" fontId="3" fillId="0" borderId="57" xfId="9" applyNumberFormat="1" applyFont="1" applyFill="1" applyBorder="1" applyAlignment="1" applyProtection="1"/>
    <xf numFmtId="37" fontId="3" fillId="0" borderId="57" xfId="9" applyNumberFormat="1" applyFont="1" applyFill="1" applyBorder="1" applyAlignment="1" applyProtection="1"/>
    <xf numFmtId="37" fontId="3" fillId="0" borderId="132" xfId="9" applyNumberFormat="1" applyFont="1" applyFill="1" applyBorder="1" applyAlignment="1" applyProtection="1"/>
    <xf numFmtId="37" fontId="3" fillId="0" borderId="58" xfId="9" applyNumberFormat="1" applyFont="1" applyFill="1" applyBorder="1" applyAlignment="1" applyProtection="1"/>
    <xf numFmtId="37" fontId="3" fillId="0" borderId="116" xfId="9" applyNumberFormat="1" applyFont="1" applyFill="1" applyBorder="1" applyAlignment="1" applyProtection="1"/>
    <xf numFmtId="37" fontId="3" fillId="0" borderId="116" xfId="9" applyFont="1" applyFill="1" applyBorder="1" applyAlignment="1"/>
    <xf numFmtId="37" fontId="6" fillId="0" borderId="116" xfId="9" applyFont="1" applyFill="1" applyBorder="1" applyAlignment="1" applyProtection="1">
      <alignment horizontal="left"/>
    </xf>
    <xf numFmtId="37" fontId="3" fillId="0" borderId="42" xfId="9" applyFont="1" applyFill="1" applyBorder="1" applyAlignment="1" applyProtection="1"/>
    <xf numFmtId="37" fontId="3" fillId="3" borderId="28" xfId="9" applyNumberFormat="1" applyFont="1" applyFill="1" applyBorder="1" applyAlignment="1" applyProtection="1"/>
    <xf numFmtId="37" fontId="3" fillId="3" borderId="0" xfId="9" applyNumberFormat="1" applyFont="1" applyFill="1" applyBorder="1" applyAlignment="1" applyProtection="1"/>
    <xf numFmtId="37" fontId="3" fillId="3" borderId="0" xfId="9" applyFont="1" applyFill="1" applyBorder="1" applyAlignment="1"/>
    <xf numFmtId="37" fontId="3" fillId="3" borderId="42" xfId="9" applyFont="1" applyFill="1" applyBorder="1" applyAlignment="1" applyProtection="1"/>
    <xf numFmtId="37" fontId="3" fillId="3" borderId="58" xfId="9" applyFont="1" applyFill="1" applyBorder="1" applyAlignment="1"/>
    <xf numFmtId="37" fontId="3" fillId="3" borderId="57" xfId="9" applyFont="1" applyFill="1" applyBorder="1" applyAlignment="1"/>
    <xf numFmtId="37" fontId="3" fillId="3" borderId="116" xfId="9" applyNumberFormat="1" applyFont="1" applyFill="1" applyBorder="1" applyAlignment="1" applyProtection="1">
      <alignment horizontal="centerContinuous"/>
    </xf>
    <xf numFmtId="37" fontId="3" fillId="3" borderId="98" xfId="9" applyNumberFormat="1" applyFont="1" applyFill="1" applyBorder="1" applyAlignment="1" applyProtection="1">
      <alignment horizontal="center"/>
    </xf>
    <xf numFmtId="39" fontId="3" fillId="3" borderId="57" xfId="9" applyNumberFormat="1" applyFont="1" applyFill="1" applyBorder="1" applyAlignment="1" applyProtection="1">
      <alignment horizontal="centerContinuous"/>
    </xf>
    <xf numFmtId="2" fontId="3" fillId="3" borderId="57" xfId="9" applyNumberFormat="1" applyFont="1" applyFill="1" applyBorder="1" applyAlignment="1" applyProtection="1"/>
    <xf numFmtId="184" fontId="3" fillId="0" borderId="9" xfId="9" applyNumberFormat="1" applyFont="1" applyFill="1" applyBorder="1" applyAlignment="1" applyProtection="1"/>
    <xf numFmtId="3" fontId="3" fillId="0" borderId="12" xfId="9" applyNumberFormat="1" applyFont="1" applyFill="1" applyBorder="1" applyAlignment="1" applyProtection="1"/>
    <xf numFmtId="37" fontId="3" fillId="0" borderId="12" xfId="9" applyNumberFormat="1" applyFont="1" applyFill="1" applyBorder="1" applyAlignment="1" applyProtection="1"/>
    <xf numFmtId="37" fontId="3" fillId="0" borderId="5" xfId="9" applyNumberFormat="1" applyFont="1" applyFill="1" applyBorder="1" applyAlignment="1" applyProtection="1"/>
    <xf numFmtId="37" fontId="3" fillId="0" borderId="29" xfId="9" applyNumberFormat="1" applyFont="1" applyFill="1" applyBorder="1" applyAlignment="1" applyProtection="1"/>
    <xf numFmtId="37" fontId="3" fillId="0" borderId="48" xfId="9" applyNumberFormat="1" applyFont="1" applyFill="1" applyBorder="1" applyAlignment="1" applyProtection="1"/>
    <xf numFmtId="37" fontId="3" fillId="0" borderId="19" xfId="9" applyNumberFormat="1" applyFont="1" applyFill="1" applyBorder="1" applyAlignment="1" applyProtection="1"/>
    <xf numFmtId="37" fontId="3" fillId="0" borderId="19" xfId="9" applyFont="1" applyFill="1" applyBorder="1" applyAlignment="1"/>
    <xf numFmtId="37" fontId="6" fillId="0" borderId="22" xfId="9" applyFont="1" applyFill="1" applyBorder="1" applyAlignment="1" applyProtection="1">
      <alignment horizontal="left"/>
    </xf>
    <xf numFmtId="37" fontId="3" fillId="0" borderId="27" xfId="9" applyFont="1" applyFill="1" applyBorder="1" applyAlignment="1" applyProtection="1"/>
    <xf numFmtId="37" fontId="3" fillId="3" borderId="30" xfId="9" applyNumberFormat="1" applyFont="1" applyFill="1" applyBorder="1" applyAlignment="1" applyProtection="1"/>
    <xf numFmtId="37" fontId="3" fillId="3" borderId="20" xfId="9" applyNumberFormat="1" applyFont="1" applyFill="1" applyBorder="1" applyAlignment="1" applyProtection="1"/>
    <xf numFmtId="37" fontId="3" fillId="3" borderId="20" xfId="9" applyFont="1" applyFill="1" applyBorder="1" applyAlignment="1"/>
    <xf numFmtId="39" fontId="3" fillId="3" borderId="20" xfId="9" applyNumberFormat="1" applyFont="1" applyFill="1" applyBorder="1" applyAlignment="1" applyProtection="1"/>
    <xf numFmtId="39" fontId="3" fillId="3" borderId="29" xfId="9" applyNumberFormat="1" applyFont="1" applyFill="1" applyBorder="1" applyAlignment="1" applyProtection="1">
      <alignment horizontal="left"/>
    </xf>
    <xf numFmtId="37" fontId="3" fillId="3" borderId="27" xfId="9" applyFont="1" applyFill="1" applyBorder="1" applyAlignment="1" applyProtection="1"/>
    <xf numFmtId="37" fontId="3" fillId="3" borderId="48" xfId="9" applyFont="1" applyFill="1" applyBorder="1" applyAlignment="1"/>
    <xf numFmtId="37" fontId="3" fillId="3" borderId="12" xfId="9" applyFont="1" applyFill="1" applyBorder="1" applyAlignment="1"/>
    <xf numFmtId="37" fontId="3" fillId="3" borderId="19" xfId="9" applyNumberFormat="1" applyFont="1" applyFill="1" applyBorder="1" applyAlignment="1" applyProtection="1">
      <alignment horizontal="centerContinuous"/>
    </xf>
    <xf numFmtId="37" fontId="3" fillId="3" borderId="5" xfId="9" applyNumberFormat="1" applyFont="1" applyFill="1" applyBorder="1" applyAlignment="1" applyProtection="1">
      <alignment horizontal="center"/>
    </xf>
    <xf numFmtId="39" fontId="3" fillId="3" borderId="14" xfId="9" applyNumberFormat="1" applyFont="1" applyFill="1" applyBorder="1" applyAlignment="1" applyProtection="1">
      <alignment horizontal="centerContinuous"/>
    </xf>
    <xf numFmtId="2" fontId="3" fillId="3" borderId="14" xfId="9" applyNumberFormat="1" applyFont="1" applyFill="1" applyBorder="1" applyAlignment="1" applyProtection="1"/>
    <xf numFmtId="37" fontId="3" fillId="0" borderId="0" xfId="9" applyFont="1" applyFill="1" applyAlignment="1">
      <alignment vertical="center"/>
    </xf>
    <xf numFmtId="184" fontId="3" fillId="0" borderId="9" xfId="9" applyNumberFormat="1" applyFont="1" applyFill="1" applyBorder="1" applyAlignment="1" applyProtection="1">
      <alignment vertical="center"/>
    </xf>
    <xf numFmtId="3" fontId="3" fillId="0" borderId="12" xfId="9" applyNumberFormat="1" applyFont="1" applyFill="1" applyBorder="1" applyAlignment="1" applyProtection="1">
      <alignment vertical="center"/>
    </xf>
    <xf numFmtId="37" fontId="3" fillId="0" borderId="12" xfId="9" applyNumberFormat="1" applyFont="1" applyFill="1" applyBorder="1" applyAlignment="1" applyProtection="1">
      <alignment vertical="center"/>
    </xf>
    <xf numFmtId="37" fontId="3" fillId="0" borderId="5" xfId="9" applyNumberFormat="1" applyFont="1" applyFill="1" applyBorder="1" applyAlignment="1" applyProtection="1">
      <alignment vertical="center"/>
    </xf>
    <xf numFmtId="37" fontId="3" fillId="0" borderId="29" xfId="9" applyNumberFormat="1" applyFont="1" applyFill="1" applyBorder="1" applyAlignment="1" applyProtection="1">
      <alignment vertical="center"/>
    </xf>
    <xf numFmtId="37" fontId="3" fillId="0" borderId="48" xfId="9" applyNumberFormat="1" applyFont="1" applyFill="1" applyBorder="1" applyAlignment="1" applyProtection="1">
      <alignment vertical="center"/>
    </xf>
    <xf numFmtId="37" fontId="3" fillId="0" borderId="19" xfId="9" applyNumberFormat="1" applyFont="1" applyFill="1" applyBorder="1" applyAlignment="1" applyProtection="1">
      <alignment vertical="center"/>
    </xf>
    <xf numFmtId="37" fontId="3" fillId="0" borderId="19" xfId="9" applyFont="1" applyFill="1" applyBorder="1" applyAlignment="1">
      <alignment vertical="center"/>
    </xf>
    <xf numFmtId="37" fontId="6" fillId="0" borderId="22" xfId="9" applyFont="1" applyFill="1" applyBorder="1" applyAlignment="1" applyProtection="1">
      <alignment horizontal="left" vertical="center"/>
    </xf>
    <xf numFmtId="37" fontId="3" fillId="0" borderId="27" xfId="9" applyFont="1" applyFill="1" applyBorder="1" applyAlignment="1" applyProtection="1">
      <alignment vertical="center"/>
    </xf>
    <xf numFmtId="37" fontId="3" fillId="3" borderId="5" xfId="9" applyNumberFormat="1" applyFont="1" applyFill="1" applyBorder="1" applyAlignment="1" applyProtection="1">
      <alignment horizontal="center" vertical="center"/>
    </xf>
    <xf numFmtId="39" fontId="3" fillId="3" borderId="14" xfId="9" applyNumberFormat="1" applyFont="1" applyFill="1" applyBorder="1" applyAlignment="1" applyProtection="1">
      <alignment horizontal="centerContinuous" vertical="center"/>
    </xf>
    <xf numFmtId="2" fontId="3" fillId="3" borderId="14" xfId="9" applyNumberFormat="1" applyFont="1" applyFill="1" applyBorder="1" applyAlignment="1" applyProtection="1">
      <alignment vertical="center"/>
    </xf>
    <xf numFmtId="37" fontId="3" fillId="3" borderId="21" xfId="9" applyFont="1" applyFill="1" applyBorder="1" applyAlignment="1" applyProtection="1">
      <alignment horizontal="center" vertical="center"/>
    </xf>
    <xf numFmtId="37" fontId="3" fillId="3" borderId="139" xfId="9" applyNumberFormat="1" applyFont="1" applyFill="1" applyBorder="1" applyAlignment="1" applyProtection="1">
      <alignment horizontal="centerContinuous"/>
    </xf>
    <xf numFmtId="37" fontId="3" fillId="3" borderId="118" xfId="9" applyNumberFormat="1" applyFont="1" applyFill="1" applyBorder="1" applyAlignment="1" applyProtection="1">
      <alignment horizontal="center"/>
    </xf>
    <xf numFmtId="37" fontId="3" fillId="3" borderId="57" xfId="9" applyNumberFormat="1" applyFont="1" applyFill="1" applyBorder="1" applyAlignment="1" applyProtection="1"/>
    <xf numFmtId="37" fontId="3" fillId="3" borderId="43" xfId="9" applyFont="1" applyFill="1" applyBorder="1" applyAlignment="1"/>
    <xf numFmtId="37" fontId="3" fillId="3" borderId="116" xfId="9" applyNumberFormat="1" applyFont="1" applyFill="1" applyBorder="1" applyAlignment="1" applyProtection="1"/>
    <xf numFmtId="39" fontId="3" fillId="3" borderId="116" xfId="9" applyNumberFormat="1" applyFont="1" applyFill="1" applyBorder="1" applyAlignment="1" applyProtection="1"/>
    <xf numFmtId="37" fontId="6" fillId="3" borderId="116" xfId="9" applyFont="1" applyFill="1" applyBorder="1" applyAlignment="1" applyProtection="1">
      <alignment horizontal="left"/>
    </xf>
    <xf numFmtId="37" fontId="3" fillId="3" borderId="58" xfId="9" applyNumberFormat="1" applyFont="1" applyFill="1" applyBorder="1" applyAlignment="1" applyProtection="1"/>
    <xf numFmtId="37" fontId="3" fillId="3" borderId="98" xfId="9" applyNumberFormat="1" applyFont="1" applyFill="1" applyBorder="1" applyAlignment="1" applyProtection="1"/>
    <xf numFmtId="1" fontId="3" fillId="3" borderId="98" xfId="10" applyNumberFormat="1" applyFont="1" applyFill="1" applyBorder="1" applyAlignment="1"/>
    <xf numFmtId="3" fontId="3" fillId="3" borderId="98" xfId="10" applyNumberFormat="1" applyFont="1" applyFill="1" applyBorder="1" applyAlignment="1"/>
    <xf numFmtId="2" fontId="3" fillId="3" borderId="98" xfId="10" applyNumberFormat="1" applyFont="1" applyFill="1" applyBorder="1" applyAlignment="1"/>
    <xf numFmtId="2" fontId="3" fillId="3" borderId="132" xfId="10" applyNumberFormat="1" applyFont="1" applyFill="1" applyBorder="1" applyAlignment="1"/>
    <xf numFmtId="37" fontId="3" fillId="3" borderId="58" xfId="9" applyFont="1" applyFill="1" applyBorder="1" applyAlignment="1" applyProtection="1">
      <alignment horizontal="center"/>
    </xf>
    <xf numFmtId="37" fontId="3" fillId="3" borderId="57" xfId="9" applyFont="1" applyFill="1" applyBorder="1" applyAlignment="1" applyProtection="1">
      <alignment horizontal="center"/>
    </xf>
    <xf numFmtId="3" fontId="3" fillId="3" borderId="16" xfId="10" applyNumberFormat="1" applyFont="1" applyFill="1" applyBorder="1" applyAlignment="1">
      <alignment horizontal="center"/>
    </xf>
    <xf numFmtId="3" fontId="3" fillId="3" borderId="98" xfId="10" applyNumberFormat="1" applyFont="1" applyFill="1" applyBorder="1" applyAlignment="1">
      <alignment horizontal="center"/>
    </xf>
    <xf numFmtId="1" fontId="3" fillId="3" borderId="98" xfId="10" applyNumberFormat="1" applyFont="1" applyFill="1" applyBorder="1" applyAlignment="1">
      <alignment horizontal="center"/>
    </xf>
    <xf numFmtId="4" fontId="3" fillId="3" borderId="97" xfId="10" applyNumberFormat="1" applyFont="1" applyFill="1" applyBorder="1" applyAlignment="1"/>
    <xf numFmtId="37" fontId="3" fillId="0" borderId="9" xfId="9" applyNumberFormat="1" applyFont="1" applyFill="1" applyBorder="1" applyAlignment="1" applyProtection="1"/>
    <xf numFmtId="3" fontId="3" fillId="3" borderId="14" xfId="9" applyNumberFormat="1" applyFont="1" applyFill="1" applyBorder="1" applyAlignment="1" applyProtection="1"/>
    <xf numFmtId="37" fontId="3" fillId="3" borderId="14" xfId="9" applyNumberFormat="1" applyFont="1" applyFill="1" applyBorder="1" applyAlignment="1" applyProtection="1"/>
    <xf numFmtId="37" fontId="3" fillId="3" borderId="22" xfId="9" applyNumberFormat="1" applyFont="1" applyFill="1" applyBorder="1" applyAlignment="1" applyProtection="1"/>
    <xf numFmtId="39" fontId="3" fillId="3" borderId="22" xfId="9" applyNumberFormat="1" applyFont="1" applyFill="1" applyBorder="1" applyAlignment="1" applyProtection="1"/>
    <xf numFmtId="37" fontId="6" fillId="3" borderId="22" xfId="9" applyFont="1" applyFill="1" applyBorder="1" applyAlignment="1" applyProtection="1">
      <alignment horizontal="left"/>
    </xf>
    <xf numFmtId="37" fontId="3" fillId="3" borderId="9" xfId="9" applyNumberFormat="1" applyFont="1" applyFill="1" applyBorder="1" applyAlignment="1" applyProtection="1"/>
    <xf numFmtId="1" fontId="3" fillId="3" borderId="5" xfId="10" applyNumberFormat="1" applyFont="1" applyFill="1" applyBorder="1" applyAlignment="1"/>
    <xf numFmtId="3" fontId="3" fillId="3" borderId="5" xfId="10" applyNumberFormat="1" applyFont="1" applyFill="1" applyBorder="1" applyAlignment="1"/>
    <xf numFmtId="2" fontId="3" fillId="3" borderId="5" xfId="10" applyNumberFormat="1" applyFont="1" applyFill="1" applyBorder="1" applyAlignment="1"/>
    <xf numFmtId="2" fontId="3" fillId="3" borderId="7" xfId="10" applyNumberFormat="1" applyFont="1" applyFill="1" applyBorder="1" applyAlignment="1"/>
    <xf numFmtId="37" fontId="3" fillId="3" borderId="9" xfId="9" applyFont="1" applyFill="1" applyBorder="1" applyAlignment="1" applyProtection="1">
      <alignment horizontal="center"/>
    </xf>
    <xf numFmtId="37" fontId="3" fillId="3" borderId="14" xfId="9" applyFont="1" applyFill="1" applyBorder="1" applyAlignment="1"/>
    <xf numFmtId="1" fontId="3" fillId="3" borderId="5" xfId="10" applyNumberFormat="1" applyFont="1" applyFill="1" applyBorder="1" applyAlignment="1">
      <alignment horizontal="center" shrinkToFit="1"/>
    </xf>
    <xf numFmtId="3" fontId="3" fillId="3" borderId="5" xfId="10" applyNumberFormat="1" applyFont="1" applyFill="1" applyBorder="1" applyAlignment="1">
      <alignment horizontal="center"/>
    </xf>
    <xf numFmtId="1" fontId="3" fillId="3" borderId="5" xfId="10" applyNumberFormat="1" applyFont="1" applyFill="1" applyBorder="1" applyAlignment="1">
      <alignment horizontal="center"/>
    </xf>
    <xf numFmtId="4" fontId="3" fillId="3" borderId="4" xfId="10" applyNumberFormat="1" applyFont="1" applyFill="1" applyBorder="1" applyAlignment="1"/>
    <xf numFmtId="1" fontId="3" fillId="3" borderId="22" xfId="10" applyNumberFormat="1" applyFont="1" applyFill="1" applyBorder="1" applyAlignment="1"/>
    <xf numFmtId="3" fontId="3" fillId="3" borderId="22" xfId="10" applyNumberFormat="1" applyFont="1" applyFill="1" applyBorder="1" applyAlignment="1"/>
    <xf numFmtId="2" fontId="3" fillId="3" borderId="22" xfId="10" applyNumberFormat="1" applyFont="1" applyFill="1" applyBorder="1" applyAlignment="1"/>
    <xf numFmtId="2" fontId="3" fillId="3" borderId="23" xfId="10" applyNumberFormat="1" applyFont="1" applyFill="1" applyBorder="1" applyAlignment="1"/>
    <xf numFmtId="3" fontId="3" fillId="3" borderId="22" xfId="10" applyNumberFormat="1" applyFont="1" applyFill="1" applyBorder="1" applyAlignment="1">
      <alignment horizontal="center"/>
    </xf>
    <xf numFmtId="1" fontId="3" fillId="3" borderId="22" xfId="10" applyNumberFormat="1" applyFont="1" applyFill="1" applyBorder="1" applyAlignment="1">
      <alignment horizontal="center"/>
    </xf>
    <xf numFmtId="4" fontId="3" fillId="3" borderId="21" xfId="10" applyNumberFormat="1" applyFont="1" applyFill="1" applyBorder="1" applyAlignment="1"/>
    <xf numFmtId="37" fontId="3" fillId="3" borderId="43" xfId="9" applyNumberFormat="1" applyFont="1" applyFill="1" applyBorder="1" applyAlignment="1" applyProtection="1"/>
    <xf numFmtId="37" fontId="3" fillId="3" borderId="100" xfId="9" quotePrefix="1" applyFont="1" applyFill="1" applyBorder="1" applyAlignment="1" applyProtection="1">
      <alignment horizontal="center"/>
    </xf>
    <xf numFmtId="4" fontId="3" fillId="3" borderId="98" xfId="10" applyNumberFormat="1" applyFont="1" applyFill="1" applyBorder="1" applyAlignment="1"/>
    <xf numFmtId="3" fontId="3" fillId="3" borderId="4" xfId="10" applyNumberFormat="1" applyFont="1" applyFill="1" applyBorder="1" applyAlignment="1"/>
    <xf numFmtId="37" fontId="3" fillId="3" borderId="5" xfId="9" quotePrefix="1" applyFont="1" applyFill="1" applyBorder="1" applyAlignment="1" applyProtection="1">
      <alignment horizontal="center"/>
    </xf>
    <xf numFmtId="37" fontId="3" fillId="3" borderId="11" xfId="9" quotePrefix="1" applyFont="1" applyFill="1" applyBorder="1" applyAlignment="1" applyProtection="1">
      <alignment horizontal="center"/>
    </xf>
    <xf numFmtId="4" fontId="3" fillId="3" borderId="5" xfId="10" applyNumberFormat="1" applyFont="1" applyFill="1" applyBorder="1" applyAlignment="1"/>
    <xf numFmtId="2" fontId="3" fillId="3" borderId="5" xfId="10" applyNumberFormat="1" applyFont="1" applyFill="1" applyBorder="1" applyAlignment="1">
      <alignment horizontal="center"/>
    </xf>
    <xf numFmtId="37" fontId="3" fillId="3" borderId="18" xfId="9" applyFont="1" applyFill="1" applyBorder="1" applyAlignment="1" applyProtection="1"/>
    <xf numFmtId="37" fontId="3" fillId="0" borderId="18" xfId="9" applyFont="1" applyFill="1" applyBorder="1" applyAlignment="1" applyProtection="1"/>
    <xf numFmtId="37" fontId="3" fillId="3" borderId="5" xfId="9" applyNumberFormat="1" applyFont="1" applyFill="1" applyBorder="1" applyAlignment="1" applyProtection="1"/>
    <xf numFmtId="37" fontId="3" fillId="0" borderId="11" xfId="9" applyNumberFormat="1" applyFont="1" applyFill="1" applyBorder="1" applyAlignment="1" applyProtection="1"/>
    <xf numFmtId="3" fontId="3" fillId="3" borderId="5" xfId="9" applyNumberFormat="1" applyFont="1" applyFill="1" applyBorder="1" applyAlignment="1" applyProtection="1"/>
    <xf numFmtId="37" fontId="3" fillId="3" borderId="13" xfId="9" applyFont="1" applyFill="1" applyBorder="1" applyAlignment="1"/>
    <xf numFmtId="39" fontId="3" fillId="3" borderId="5" xfId="9" applyNumberFormat="1" applyFont="1" applyFill="1" applyBorder="1" applyAlignment="1" applyProtection="1"/>
    <xf numFmtId="37" fontId="6" fillId="3" borderId="5" xfId="9" applyFont="1" applyFill="1" applyBorder="1" applyAlignment="1" applyProtection="1">
      <alignment horizontal="left"/>
    </xf>
    <xf numFmtId="4" fontId="3" fillId="3" borderId="22" xfId="10" applyNumberFormat="1" applyFont="1" applyFill="1" applyBorder="1" applyAlignment="1"/>
    <xf numFmtId="37" fontId="3" fillId="3" borderId="11" xfId="9" applyNumberFormat="1" applyFont="1" applyFill="1" applyBorder="1" applyAlignment="1" applyProtection="1"/>
    <xf numFmtId="37" fontId="3" fillId="3" borderId="5" xfId="9" applyFont="1" applyFill="1" applyBorder="1" applyAlignment="1"/>
    <xf numFmtId="2" fontId="3" fillId="3" borderId="5" xfId="9" applyNumberFormat="1" applyFont="1" applyFill="1" applyBorder="1" applyAlignment="1" applyProtection="1"/>
    <xf numFmtId="37" fontId="3" fillId="3" borderId="5" xfId="9" applyFont="1" applyFill="1" applyBorder="1" applyAlignment="1" applyProtection="1">
      <alignment horizontal="center"/>
    </xf>
    <xf numFmtId="37" fontId="6" fillId="0" borderId="5" xfId="9" applyFont="1" applyFill="1" applyBorder="1" applyAlignment="1" applyProtection="1">
      <alignment horizontal="left"/>
    </xf>
    <xf numFmtId="4" fontId="3" fillId="3" borderId="5" xfId="10" applyNumberFormat="1" applyFont="1" applyFill="1" applyBorder="1" applyAlignment="1">
      <alignment horizontal="center"/>
    </xf>
    <xf numFmtId="3" fontId="3" fillId="3" borderId="12" xfId="9" applyNumberFormat="1" applyFont="1" applyFill="1" applyBorder="1" applyAlignment="1" applyProtection="1"/>
    <xf numFmtId="37" fontId="3" fillId="3" borderId="12" xfId="9" applyNumberFormat="1" applyFont="1" applyFill="1" applyBorder="1" applyAlignment="1" applyProtection="1"/>
    <xf numFmtId="37" fontId="3" fillId="3" borderId="16" xfId="9" applyNumberFormat="1" applyFont="1" applyFill="1" applyBorder="1" applyAlignment="1" applyProtection="1"/>
    <xf numFmtId="39" fontId="3" fillId="3" borderId="19" xfId="9" applyNumberFormat="1" applyFont="1" applyFill="1" applyBorder="1" applyAlignment="1" applyProtection="1"/>
    <xf numFmtId="37" fontId="3" fillId="3" borderId="19" xfId="9" applyNumberFormat="1" applyFont="1" applyFill="1" applyBorder="1" applyAlignment="1" applyProtection="1"/>
    <xf numFmtId="37" fontId="6" fillId="3" borderId="19" xfId="9" applyFont="1" applyFill="1" applyBorder="1" applyAlignment="1" applyProtection="1">
      <alignment horizontal="left"/>
    </xf>
    <xf numFmtId="37" fontId="3" fillId="3" borderId="48" xfId="9" applyNumberFormat="1" applyFont="1" applyFill="1" applyBorder="1" applyAlignment="1" applyProtection="1"/>
    <xf numFmtId="3" fontId="3" fillId="3" borderId="16" xfId="10" applyNumberFormat="1" applyFont="1" applyFill="1" applyBorder="1" applyAlignment="1"/>
    <xf numFmtId="3" fontId="3" fillId="3" borderId="60" xfId="10" applyNumberFormat="1" applyFont="1" applyFill="1" applyBorder="1" applyAlignment="1"/>
    <xf numFmtId="2" fontId="3" fillId="3" borderId="16" xfId="10" applyNumberFormat="1" applyFont="1" applyFill="1" applyBorder="1" applyAlignment="1">
      <alignment horizontal="center"/>
    </xf>
    <xf numFmtId="2" fontId="3" fillId="3" borderId="15" xfId="10" applyNumberFormat="1" applyFont="1" applyFill="1" applyBorder="1" applyAlignment="1"/>
    <xf numFmtId="37" fontId="3" fillId="3" borderId="48" xfId="9" applyFont="1" applyFill="1" applyBorder="1" applyAlignment="1" applyProtection="1">
      <alignment horizontal="center"/>
    </xf>
    <xf numFmtId="2" fontId="3" fillId="3" borderId="12" xfId="9" applyNumberFormat="1" applyFont="1" applyFill="1" applyBorder="1" applyAlignment="1" applyProtection="1"/>
    <xf numFmtId="37" fontId="3" fillId="3" borderId="12" xfId="9" applyFont="1" applyFill="1" applyBorder="1" applyAlignment="1" applyProtection="1">
      <alignment horizontal="center"/>
    </xf>
    <xf numFmtId="1" fontId="3" fillId="3" borderId="16" xfId="10" applyNumberFormat="1" applyFont="1" applyFill="1" applyBorder="1" applyAlignment="1">
      <alignment horizontal="center"/>
    </xf>
    <xf numFmtId="4" fontId="3" fillId="3" borderId="16" xfId="10" applyNumberFormat="1" applyFont="1" applyFill="1" applyBorder="1" applyAlignment="1"/>
    <xf numFmtId="37" fontId="6" fillId="0" borderId="19" xfId="9" applyFont="1" applyFill="1" applyBorder="1" applyAlignment="1" applyProtection="1">
      <alignment horizontal="left"/>
    </xf>
    <xf numFmtId="37" fontId="3" fillId="3" borderId="14" xfId="9" applyFont="1" applyFill="1" applyBorder="1" applyAlignment="1">
      <alignment horizontal="centerContinuous"/>
    </xf>
    <xf numFmtId="37" fontId="3" fillId="3" borderId="14" xfId="9" applyFont="1" applyFill="1" applyBorder="1" applyAlignment="1" applyProtection="1">
      <alignment horizontal="centerContinuous"/>
    </xf>
    <xf numFmtId="0" fontId="23" fillId="3" borderId="5" xfId="10" applyNumberFormat="1" applyFont="1" applyFill="1" applyBorder="1"/>
    <xf numFmtId="37" fontId="3" fillId="3" borderId="139" xfId="9" quotePrefix="1" applyFont="1" applyFill="1" applyBorder="1" applyAlignment="1" applyProtection="1">
      <alignment horizontal="center"/>
    </xf>
    <xf numFmtId="3" fontId="3" fillId="3" borderId="21" xfId="10" applyNumberFormat="1" applyFont="1" applyFill="1" applyBorder="1" applyAlignment="1"/>
    <xf numFmtId="37" fontId="3" fillId="3" borderId="48" xfId="9" quotePrefix="1" applyFont="1" applyFill="1" applyBorder="1" applyAlignment="1" applyProtection="1">
      <alignment horizontal="center"/>
    </xf>
    <xf numFmtId="37" fontId="3" fillId="0" borderId="58" xfId="9" applyFont="1" applyFill="1" applyBorder="1" applyAlignment="1" applyProtection="1">
      <alignment horizontal="left"/>
    </xf>
    <xf numFmtId="3" fontId="3" fillId="0" borderId="57" xfId="9" applyNumberFormat="1" applyFont="1" applyFill="1" applyBorder="1" applyAlignment="1" applyProtection="1">
      <alignment horizontal="right"/>
    </xf>
    <xf numFmtId="37" fontId="3" fillId="0" borderId="57" xfId="9" applyFont="1" applyFill="1" applyBorder="1" applyAlignment="1" applyProtection="1">
      <alignment horizontal="right"/>
    </xf>
    <xf numFmtId="37" fontId="3" fillId="0" borderId="42" xfId="9" applyFont="1" applyFill="1" applyBorder="1" applyAlignment="1" applyProtection="1">
      <alignment horizontal="right"/>
    </xf>
    <xf numFmtId="37" fontId="3" fillId="0" borderId="100" xfId="9" applyFont="1" applyFill="1" applyBorder="1" applyAlignment="1" applyProtection="1">
      <alignment horizontal="center"/>
    </xf>
    <xf numFmtId="37" fontId="3" fillId="0" borderId="98" xfId="9" applyFont="1" applyFill="1" applyBorder="1" applyAlignment="1" applyProtection="1">
      <alignment horizontal="center"/>
    </xf>
    <xf numFmtId="37" fontId="3" fillId="0" borderId="58" xfId="9" applyFont="1" applyFill="1" applyBorder="1" applyAlignment="1" applyProtection="1">
      <alignment horizontal="right"/>
    </xf>
    <xf numFmtId="37" fontId="3" fillId="0" borderId="43" xfId="9" applyFont="1" applyFill="1" applyBorder="1" applyAlignment="1" applyProtection="1">
      <alignment horizontal="right"/>
    </xf>
    <xf numFmtId="37" fontId="3" fillId="0" borderId="116" xfId="9" applyFont="1" applyFill="1" applyBorder="1" applyAlignment="1" applyProtection="1">
      <alignment horizontal="right"/>
    </xf>
    <xf numFmtId="37" fontId="3" fillId="0" borderId="48" xfId="9" applyFont="1" applyFill="1" applyBorder="1" applyAlignment="1" applyProtection="1">
      <alignment horizontal="center"/>
    </xf>
    <xf numFmtId="37" fontId="3" fillId="0" borderId="12" xfId="9" applyFont="1" applyFill="1" applyBorder="1" applyAlignment="1" applyProtection="1">
      <alignment horizontal="distributed" justifyLastLine="1"/>
    </xf>
    <xf numFmtId="37" fontId="3" fillId="0" borderId="48" xfId="9" applyFont="1" applyFill="1" applyBorder="1" applyAlignment="1" applyProtection="1">
      <alignment horizontal="distributed" justifyLastLine="1"/>
    </xf>
    <xf numFmtId="37" fontId="3" fillId="0" borderId="0" xfId="9" applyFont="1" applyFill="1" applyBorder="1" applyAlignment="1" applyProtection="1">
      <alignment horizontal="distributed" justifyLastLine="1"/>
    </xf>
    <xf numFmtId="37" fontId="3" fillId="0" borderId="19" xfId="9" applyFont="1" applyFill="1" applyBorder="1" applyAlignment="1" applyProtection="1">
      <alignment horizontal="center"/>
    </xf>
    <xf numFmtId="37" fontId="3" fillId="0" borderId="27" xfId="9" applyFont="1" applyFill="1" applyBorder="1" applyAlignment="1" applyProtection="1">
      <alignment horizontal="distributed" justifyLastLine="1"/>
    </xf>
    <xf numFmtId="37" fontId="3" fillId="0" borderId="0" xfId="9" applyFont="1" applyAlignment="1"/>
    <xf numFmtId="37" fontId="3" fillId="0" borderId="131" xfId="9" applyFont="1" applyFill="1" applyBorder="1" applyAlignment="1" applyProtection="1">
      <alignment horizontal="distributed" justifyLastLine="1"/>
    </xf>
    <xf numFmtId="37" fontId="3" fillId="0" borderId="53" xfId="9" applyFont="1" applyFill="1" applyBorder="1" applyAlignment="1" applyProtection="1">
      <alignment horizontal="distributed" justifyLastLine="1"/>
    </xf>
    <xf numFmtId="37" fontId="3" fillId="0" borderId="54" xfId="9" applyFont="1" applyFill="1" applyBorder="1" applyAlignment="1" applyProtection="1">
      <alignment horizontal="center"/>
    </xf>
    <xf numFmtId="37" fontId="3" fillId="3" borderId="38" xfId="9" applyFont="1" applyFill="1" applyBorder="1" applyAlignment="1"/>
    <xf numFmtId="37" fontId="3" fillId="3" borderId="3" xfId="9" applyFont="1" applyFill="1" applyBorder="1" applyAlignment="1" applyProtection="1">
      <alignment horizontal="distributed" justifyLastLine="1"/>
    </xf>
    <xf numFmtId="37" fontId="3" fillId="3" borderId="0" xfId="9" quotePrefix="1" applyFont="1" applyFill="1" applyBorder="1"/>
    <xf numFmtId="37" fontId="3" fillId="0" borderId="0" xfId="9" applyFont="1" applyBorder="1"/>
    <xf numFmtId="37" fontId="2" fillId="3" borderId="0" xfId="9" applyFont="1" applyFill="1" applyAlignment="1" applyProtection="1">
      <alignment horizontal="left"/>
    </xf>
    <xf numFmtId="37" fontId="2" fillId="3" borderId="0" xfId="9" applyFont="1" applyFill="1" applyBorder="1" applyAlignment="1" applyProtection="1">
      <alignment horizontal="left"/>
    </xf>
    <xf numFmtId="37" fontId="2" fillId="3" borderId="0" xfId="9" applyFont="1" applyFill="1" applyBorder="1" applyProtection="1"/>
    <xf numFmtId="37" fontId="5" fillId="0" borderId="0" xfId="9" applyFont="1" applyBorder="1" applyProtection="1"/>
    <xf numFmtId="37" fontId="2" fillId="0" borderId="0" xfId="9" applyFont="1" applyFill="1" applyBorder="1" applyAlignment="1" applyProtection="1">
      <alignment horizontal="left"/>
    </xf>
    <xf numFmtId="2" fontId="3" fillId="3" borderId="0" xfId="9" applyNumberFormat="1" applyFont="1" applyFill="1" applyBorder="1" applyProtection="1"/>
    <xf numFmtId="37" fontId="3" fillId="3" borderId="0" xfId="9" applyNumberFormat="1" applyFont="1" applyFill="1" applyBorder="1" applyAlignment="1" applyProtection="1">
      <alignment horizontal="centerContinuous"/>
    </xf>
    <xf numFmtId="37" fontId="3" fillId="3" borderId="0" xfId="9" applyFont="1" applyFill="1" applyBorder="1" applyAlignment="1">
      <alignment horizontal="centerContinuous"/>
    </xf>
    <xf numFmtId="4" fontId="3" fillId="3" borderId="112" xfId="9" applyNumberFormat="1" applyFont="1" applyFill="1" applyBorder="1" applyProtection="1"/>
    <xf numFmtId="4" fontId="3" fillId="3" borderId="112" xfId="9" applyNumberFormat="1" applyFont="1" applyFill="1" applyBorder="1" applyAlignment="1" applyProtection="1">
      <alignment horizontal="right"/>
    </xf>
    <xf numFmtId="37" fontId="3" fillId="3" borderId="112" xfId="9" applyNumberFormat="1" applyFont="1" applyFill="1" applyBorder="1" applyAlignment="1" applyProtection="1">
      <alignment horizontal="center"/>
    </xf>
    <xf numFmtId="37" fontId="3" fillId="3" borderId="43" xfId="9" applyNumberFormat="1" applyFont="1" applyFill="1" applyBorder="1" applyAlignment="1" applyProtection="1">
      <alignment horizontal="centerContinuous"/>
    </xf>
    <xf numFmtId="37" fontId="3" fillId="3" borderId="57" xfId="9" applyNumberFormat="1" applyFont="1" applyFill="1" applyBorder="1" applyAlignment="1" applyProtection="1">
      <alignment horizontal="centerContinuous"/>
    </xf>
    <xf numFmtId="37" fontId="3" fillId="3" borderId="98" xfId="9" applyFont="1" applyFill="1" applyBorder="1" applyAlignment="1" applyProtection="1">
      <alignment horizontal="center"/>
    </xf>
    <xf numFmtId="37" fontId="3" fillId="3" borderId="43" xfId="9" applyFont="1" applyFill="1" applyBorder="1" applyAlignment="1" applyProtection="1">
      <alignment horizontal="center"/>
    </xf>
    <xf numFmtId="37" fontId="3" fillId="3" borderId="20" xfId="9" applyNumberFormat="1" applyFont="1" applyFill="1" applyBorder="1" applyAlignment="1" applyProtection="1">
      <alignment horizontal="centerContinuous"/>
    </xf>
    <xf numFmtId="37" fontId="3" fillId="3" borderId="14" xfId="9" applyNumberFormat="1" applyFont="1" applyFill="1" applyBorder="1" applyAlignment="1" applyProtection="1">
      <alignment horizontal="centerContinuous"/>
    </xf>
    <xf numFmtId="37" fontId="3" fillId="3" borderId="22" xfId="9" applyNumberFormat="1" applyFont="1" applyFill="1" applyBorder="1" applyAlignment="1" applyProtection="1">
      <alignment horizontal="center"/>
    </xf>
    <xf numFmtId="37" fontId="3" fillId="3" borderId="20" xfId="9" applyFont="1" applyFill="1" applyBorder="1" applyAlignment="1" applyProtection="1">
      <alignment horizontal="right"/>
    </xf>
    <xf numFmtId="37" fontId="3" fillId="3" borderId="29" xfId="9" applyFont="1" applyFill="1" applyBorder="1" applyAlignment="1" applyProtection="1">
      <alignment horizontal="right"/>
    </xf>
    <xf numFmtId="37" fontId="3" fillId="3" borderId="134" xfId="9" applyNumberFormat="1" applyFont="1" applyFill="1" applyBorder="1" applyAlignment="1" applyProtection="1">
      <alignment horizontal="centerContinuous"/>
    </xf>
    <xf numFmtId="39" fontId="3" fillId="3" borderId="139" xfId="9" applyNumberFormat="1" applyFont="1" applyFill="1" applyBorder="1" applyAlignment="1" applyProtection="1">
      <alignment horizontal="centerContinuous"/>
    </xf>
    <xf numFmtId="3" fontId="3" fillId="0" borderId="57" xfId="11" applyNumberFormat="1" applyFont="1" applyFill="1" applyBorder="1" applyAlignment="1" applyProtection="1"/>
    <xf numFmtId="37" fontId="3" fillId="3" borderId="116" xfId="9" applyFont="1" applyFill="1" applyBorder="1" applyAlignment="1"/>
    <xf numFmtId="37" fontId="3" fillId="3" borderId="45" xfId="9" applyNumberFormat="1" applyFont="1" applyFill="1" applyBorder="1" applyAlignment="1" applyProtection="1"/>
    <xf numFmtId="39" fontId="3" fillId="3" borderId="43" xfId="9" applyNumberFormat="1" applyFont="1" applyFill="1" applyBorder="1" applyAlignment="1" applyProtection="1"/>
    <xf numFmtId="37" fontId="3" fillId="3" borderId="116" xfId="9" applyNumberFormat="1" applyFont="1" applyFill="1" applyBorder="1" applyAlignment="1" applyProtection="1">
      <alignment horizontal="center"/>
    </xf>
    <xf numFmtId="2" fontId="3" fillId="3" borderId="116" xfId="9" applyNumberFormat="1" applyFont="1" applyFill="1" applyBorder="1" applyAlignment="1" applyProtection="1">
      <alignment horizontal="center"/>
    </xf>
    <xf numFmtId="3" fontId="3" fillId="0" borderId="12" xfId="11" applyNumberFormat="1" applyFont="1" applyFill="1" applyBorder="1" applyAlignment="1" applyProtection="1"/>
    <xf numFmtId="37" fontId="3" fillId="3" borderId="19" xfId="9" applyFont="1" applyFill="1" applyBorder="1" applyAlignment="1"/>
    <xf numFmtId="37" fontId="3" fillId="3" borderId="94" xfId="9" applyNumberFormat="1" applyFont="1" applyFill="1" applyBorder="1" applyAlignment="1" applyProtection="1"/>
    <xf numFmtId="37" fontId="3" fillId="3" borderId="13" xfId="9" applyNumberFormat="1" applyFont="1" applyFill="1" applyBorder="1" applyAlignment="1" applyProtection="1"/>
    <xf numFmtId="39" fontId="3" fillId="3" borderId="13" xfId="9" applyNumberFormat="1" applyFont="1" applyFill="1" applyBorder="1" applyAlignment="1" applyProtection="1"/>
    <xf numFmtId="2" fontId="3" fillId="3" borderId="22" xfId="9" applyNumberFormat="1" applyFont="1" applyFill="1" applyBorder="1" applyAlignment="1" applyProtection="1">
      <alignment horizontal="center"/>
    </xf>
    <xf numFmtId="3" fontId="3" fillId="0" borderId="12" xfId="11" applyNumberFormat="1" applyFont="1" applyFill="1" applyBorder="1" applyAlignment="1" applyProtection="1">
      <alignment vertical="center"/>
    </xf>
    <xf numFmtId="37" fontId="3" fillId="3" borderId="142" xfId="9" applyNumberFormat="1" applyFont="1" applyFill="1" applyBorder="1" applyAlignment="1" applyProtection="1"/>
    <xf numFmtId="37" fontId="3" fillId="3" borderId="143" xfId="9" applyNumberFormat="1" applyFont="1" applyFill="1" applyBorder="1" applyAlignment="1" applyProtection="1"/>
    <xf numFmtId="37" fontId="3" fillId="3" borderId="143" xfId="9" applyFont="1" applyFill="1" applyBorder="1" applyAlignment="1"/>
    <xf numFmtId="39" fontId="3" fillId="3" borderId="143" xfId="9" applyNumberFormat="1" applyFont="1" applyFill="1" applyBorder="1" applyAlignment="1" applyProtection="1"/>
    <xf numFmtId="37" fontId="3" fillId="3" borderId="146" xfId="9" applyNumberFormat="1" applyFont="1" applyFill="1" applyBorder="1" applyAlignment="1" applyProtection="1"/>
    <xf numFmtId="1" fontId="3" fillId="3" borderId="147" xfId="10" applyNumberFormat="1" applyFont="1" applyFill="1" applyBorder="1" applyAlignment="1"/>
    <xf numFmtId="4" fontId="3" fillId="3" borderId="98" xfId="10" applyNumberFormat="1" applyFont="1" applyFill="1" applyBorder="1" applyAlignment="1">
      <alignment horizontal="center"/>
    </xf>
    <xf numFmtId="37" fontId="3" fillId="3" borderId="148" xfId="9" applyNumberFormat="1" applyFont="1" applyFill="1" applyBorder="1" applyAlignment="1" applyProtection="1"/>
    <xf numFmtId="1" fontId="3" fillId="3" borderId="149" xfId="10" applyNumberFormat="1" applyFont="1" applyFill="1" applyBorder="1" applyAlignment="1"/>
    <xf numFmtId="1" fontId="3" fillId="3" borderId="150" xfId="10" applyNumberFormat="1" applyFont="1" applyFill="1" applyBorder="1" applyAlignment="1"/>
    <xf numFmtId="4" fontId="3" fillId="3" borderId="22" xfId="10" applyNumberFormat="1" applyFont="1" applyFill="1" applyBorder="1" applyAlignment="1">
      <alignment horizontal="center"/>
    </xf>
    <xf numFmtId="37" fontId="3" fillId="0" borderId="146" xfId="9" applyNumberFormat="1" applyFont="1" applyFill="1" applyBorder="1" applyAlignment="1" applyProtection="1"/>
    <xf numFmtId="37" fontId="3" fillId="0" borderId="42" xfId="9" applyNumberFormat="1" applyFont="1" applyFill="1" applyBorder="1" applyAlignment="1" applyProtection="1"/>
    <xf numFmtId="3" fontId="25" fillId="3" borderId="151" xfId="10" applyNumberFormat="1" applyFont="1" applyFill="1" applyBorder="1" applyAlignment="1"/>
    <xf numFmtId="37" fontId="3" fillId="3" borderId="152" xfId="9" quotePrefix="1" applyFont="1" applyFill="1" applyBorder="1" applyAlignment="1" applyProtection="1">
      <alignment horizontal="center"/>
    </xf>
    <xf numFmtId="37" fontId="3" fillId="3" borderId="127" xfId="9" quotePrefix="1" applyFont="1" applyFill="1" applyBorder="1" applyAlignment="1" applyProtection="1">
      <alignment horizontal="center"/>
    </xf>
    <xf numFmtId="2" fontId="3" fillId="3" borderId="127" xfId="10" applyNumberFormat="1" applyFont="1" applyFill="1" applyBorder="1" applyAlignment="1">
      <alignment horizontal="right" vertical="center"/>
    </xf>
    <xf numFmtId="1" fontId="9" fillId="3" borderId="5" xfId="10" applyNumberFormat="1" applyFont="1" applyFill="1" applyBorder="1" applyAlignment="1">
      <alignment horizontal="center"/>
    </xf>
    <xf numFmtId="37" fontId="3" fillId="3" borderId="22" xfId="9" quotePrefix="1" applyFont="1" applyFill="1" applyBorder="1" applyAlignment="1" applyProtection="1">
      <alignment horizontal="right"/>
    </xf>
    <xf numFmtId="3" fontId="25" fillId="3" borderId="153" xfId="10" applyNumberFormat="1" applyFont="1" applyFill="1" applyBorder="1" applyAlignment="1"/>
    <xf numFmtId="37" fontId="3" fillId="3" borderId="125" xfId="9" quotePrefix="1" applyFont="1" applyFill="1" applyBorder="1" applyAlignment="1" applyProtection="1">
      <alignment horizontal="center"/>
    </xf>
    <xf numFmtId="37" fontId="3" fillId="0" borderId="5" xfId="9" applyFont="1" applyFill="1" applyBorder="1" applyAlignment="1"/>
    <xf numFmtId="37" fontId="3" fillId="0" borderId="4" xfId="9" applyFont="1" applyFill="1" applyBorder="1" applyAlignment="1"/>
    <xf numFmtId="3" fontId="25" fillId="3" borderId="5" xfId="10" applyNumberFormat="1" applyFont="1" applyFill="1" applyBorder="1" applyAlignment="1"/>
    <xf numFmtId="37" fontId="3" fillId="3" borderId="154" xfId="9" applyNumberFormat="1" applyFont="1" applyFill="1" applyBorder="1" applyAlignment="1" applyProtection="1"/>
    <xf numFmtId="1" fontId="3" fillId="3" borderId="19" xfId="10" applyNumberFormat="1" applyFont="1" applyFill="1" applyBorder="1" applyAlignment="1"/>
    <xf numFmtId="3" fontId="3" fillId="3" borderId="19" xfId="10" applyNumberFormat="1" applyFont="1" applyFill="1" applyBorder="1" applyAlignment="1"/>
    <xf numFmtId="37" fontId="3" fillId="3" borderId="155" xfId="9" quotePrefix="1" applyFont="1" applyFill="1" applyBorder="1" applyAlignment="1" applyProtection="1">
      <alignment horizontal="center"/>
    </xf>
    <xf numFmtId="1" fontId="3" fillId="3" borderId="19" xfId="10" applyNumberFormat="1" applyFont="1" applyFill="1" applyBorder="1" applyAlignment="1">
      <alignment horizontal="center"/>
    </xf>
    <xf numFmtId="3" fontId="3" fillId="3" borderId="19" xfId="10" applyNumberFormat="1" applyFont="1" applyFill="1" applyBorder="1" applyAlignment="1">
      <alignment horizontal="center"/>
    </xf>
    <xf numFmtId="4" fontId="3" fillId="3" borderId="19" xfId="10" applyNumberFormat="1" applyFont="1" applyFill="1" applyBorder="1" applyAlignment="1">
      <alignment horizontal="center"/>
    </xf>
    <xf numFmtId="1" fontId="3" fillId="3" borderId="16" xfId="10" applyNumberFormat="1" applyFont="1" applyFill="1" applyBorder="1" applyAlignment="1"/>
    <xf numFmtId="4" fontId="3" fillId="3" borderId="16" xfId="10" applyNumberFormat="1" applyFont="1" applyFill="1" applyBorder="1" applyAlignment="1">
      <alignment horizontal="center"/>
    </xf>
    <xf numFmtId="37" fontId="6" fillId="3" borderId="16" xfId="9" applyFont="1" applyFill="1" applyBorder="1" applyAlignment="1" applyProtection="1">
      <alignment horizontal="left"/>
    </xf>
    <xf numFmtId="37" fontId="3" fillId="3" borderId="0" xfId="9" applyFont="1" applyFill="1" applyAlignment="1"/>
    <xf numFmtId="0" fontId="23" fillId="3" borderId="5" xfId="10" applyNumberFormat="1" applyFont="1" applyFill="1" applyBorder="1" applyAlignment="1">
      <alignment horizontal="center"/>
    </xf>
    <xf numFmtId="37" fontId="3" fillId="3" borderId="156" xfId="9" quotePrefix="1" applyFont="1" applyFill="1" applyBorder="1" applyAlignment="1" applyProtection="1">
      <alignment horizontal="center"/>
    </xf>
    <xf numFmtId="3" fontId="25" fillId="3" borderId="157" xfId="10" applyNumberFormat="1" applyFont="1" applyFill="1" applyBorder="1" applyAlignment="1"/>
    <xf numFmtId="1" fontId="3" fillId="3" borderId="118" xfId="10" applyNumberFormat="1" applyFont="1" applyFill="1" applyBorder="1" applyAlignment="1">
      <alignment horizontal="center"/>
    </xf>
    <xf numFmtId="37" fontId="3" fillId="3" borderId="58" xfId="9" applyFont="1" applyFill="1" applyBorder="1" applyAlignment="1" applyProtection="1">
      <alignment horizontal="left"/>
    </xf>
    <xf numFmtId="37" fontId="3" fillId="3" borderId="57" xfId="9" applyFont="1" applyFill="1" applyBorder="1" applyAlignment="1" applyProtection="1">
      <alignment horizontal="right"/>
    </xf>
    <xf numFmtId="37" fontId="3" fillId="3" borderId="42" xfId="9" applyFont="1" applyFill="1" applyBorder="1" applyAlignment="1" applyProtection="1">
      <alignment horizontal="right"/>
    </xf>
    <xf numFmtId="37" fontId="3" fillId="3" borderId="116" xfId="9" applyFont="1" applyFill="1" applyBorder="1" applyAlignment="1" applyProtection="1">
      <alignment horizontal="right"/>
    </xf>
    <xf numFmtId="37" fontId="25" fillId="3" borderId="57" xfId="9" applyFont="1" applyFill="1" applyBorder="1" applyAlignment="1" applyProtection="1">
      <alignment horizontal="right"/>
    </xf>
    <xf numFmtId="37" fontId="3" fillId="3" borderId="12" xfId="9" applyFont="1" applyFill="1" applyBorder="1" applyAlignment="1" applyProtection="1">
      <alignment horizontal="distributed" justifyLastLine="1"/>
    </xf>
    <xf numFmtId="37" fontId="3" fillId="3" borderId="19" xfId="9" applyFont="1" applyFill="1" applyBorder="1" applyAlignment="1" applyProtection="1">
      <alignment horizontal="distributed" justifyLastLine="1"/>
    </xf>
    <xf numFmtId="37" fontId="25" fillId="3" borderId="12" xfId="9" applyFont="1" applyFill="1" applyBorder="1" applyAlignment="1" applyProtection="1">
      <alignment horizontal="distributed" justifyLastLine="1"/>
    </xf>
    <xf numFmtId="37" fontId="3" fillId="3" borderId="24" xfId="9" applyFont="1" applyFill="1" applyBorder="1" applyAlignment="1" applyProtection="1">
      <alignment horizontal="distributed" justifyLastLine="1"/>
    </xf>
    <xf numFmtId="37" fontId="3" fillId="3" borderId="131" xfId="9" applyFont="1" applyFill="1" applyBorder="1" applyAlignment="1" applyProtection="1">
      <alignment horizontal="distributed" justifyLastLine="1"/>
    </xf>
    <xf numFmtId="37" fontId="3" fillId="3" borderId="53" xfId="9" applyFont="1" applyFill="1" applyBorder="1" applyAlignment="1" applyProtection="1">
      <alignment horizontal="distributed" justifyLastLine="1"/>
    </xf>
    <xf numFmtId="37" fontId="3" fillId="3" borderId="53" xfId="9" applyFont="1" applyFill="1" applyBorder="1" applyAlignment="1" applyProtection="1">
      <alignment horizontal="center"/>
    </xf>
    <xf numFmtId="37" fontId="3" fillId="3" borderId="50" xfId="9" quotePrefix="1" applyFont="1" applyFill="1" applyBorder="1"/>
    <xf numFmtId="39" fontId="3" fillId="3" borderId="159" xfId="9" applyNumberFormat="1" applyFont="1" applyFill="1" applyBorder="1" applyProtection="1"/>
    <xf numFmtId="39" fontId="3" fillId="3" borderId="160" xfId="9" applyNumberFormat="1" applyFont="1" applyFill="1" applyBorder="1" applyProtection="1"/>
    <xf numFmtId="37" fontId="3" fillId="3" borderId="50" xfId="9" applyNumberFormat="1" applyFont="1" applyFill="1" applyBorder="1" applyProtection="1"/>
    <xf numFmtId="2" fontId="3" fillId="3" borderId="99" xfId="9" quotePrefix="1" applyNumberFormat="1" applyFont="1" applyFill="1" applyBorder="1" applyAlignment="1" applyProtection="1">
      <alignment horizontal="center"/>
    </xf>
    <xf numFmtId="2" fontId="3" fillId="3" borderId="162" xfId="9" quotePrefix="1" applyNumberFormat="1" applyFont="1" applyFill="1" applyBorder="1" applyAlignment="1" applyProtection="1">
      <alignment horizontal="center"/>
    </xf>
    <xf numFmtId="2" fontId="3" fillId="3" borderId="163" xfId="9" quotePrefix="1" applyNumberFormat="1" applyFont="1" applyFill="1" applyBorder="1" applyAlignment="1" applyProtection="1">
      <alignment horizontal="center"/>
    </xf>
    <xf numFmtId="2" fontId="3" fillId="3" borderId="96" xfId="9" quotePrefix="1" applyNumberFormat="1" applyFont="1" applyFill="1" applyBorder="1" applyAlignment="1" applyProtection="1">
      <alignment horizontal="center"/>
    </xf>
    <xf numFmtId="39" fontId="3" fillId="3" borderId="165" xfId="9" applyNumberFormat="1" applyFont="1" applyFill="1" applyBorder="1" applyProtection="1"/>
    <xf numFmtId="39" fontId="3" fillId="3" borderId="166" xfId="9" applyNumberFormat="1" applyFont="1" applyFill="1" applyBorder="1" applyProtection="1"/>
    <xf numFmtId="37" fontId="3" fillId="3" borderId="20" xfId="9" applyNumberFormat="1" applyFont="1" applyFill="1" applyBorder="1" applyProtection="1"/>
    <xf numFmtId="37" fontId="3" fillId="3" borderId="100" xfId="9" applyNumberFormat="1" applyFont="1" applyFill="1" applyBorder="1" applyAlignment="1" applyProtection="1"/>
    <xf numFmtId="37" fontId="3" fillId="3" borderId="169" xfId="9" applyNumberFormat="1" applyFont="1" applyFill="1" applyBorder="1" applyAlignment="1" applyProtection="1"/>
    <xf numFmtId="37" fontId="3" fillId="3" borderId="170" xfId="9" applyNumberFormat="1" applyFont="1" applyFill="1" applyBorder="1" applyAlignment="1" applyProtection="1"/>
    <xf numFmtId="37" fontId="3" fillId="3" borderId="170" xfId="9" applyFont="1" applyFill="1" applyBorder="1" applyAlignment="1"/>
    <xf numFmtId="37" fontId="3" fillId="3" borderId="59" xfId="9" applyNumberFormat="1" applyFont="1" applyFill="1" applyBorder="1" applyAlignment="1" applyProtection="1"/>
    <xf numFmtId="37" fontId="3" fillId="3" borderId="96" xfId="9" applyNumberFormat="1" applyFont="1" applyFill="1" applyBorder="1" applyAlignment="1" applyProtection="1"/>
    <xf numFmtId="37" fontId="3" fillId="3" borderId="96" xfId="9" applyFont="1" applyFill="1" applyBorder="1" applyAlignment="1"/>
    <xf numFmtId="39" fontId="3" fillId="3" borderId="96" xfId="9" applyNumberFormat="1" applyFont="1" applyFill="1" applyBorder="1" applyAlignment="1" applyProtection="1"/>
    <xf numFmtId="39" fontId="3" fillId="3" borderId="95" xfId="9" applyNumberFormat="1" applyFont="1" applyFill="1" applyBorder="1" applyAlignment="1" applyProtection="1">
      <alignment horizontal="left"/>
    </xf>
    <xf numFmtId="37" fontId="3" fillId="3" borderId="27" xfId="9" applyFont="1" applyFill="1" applyBorder="1" applyAlignment="1"/>
    <xf numFmtId="37" fontId="3" fillId="3" borderId="171" xfId="9" applyNumberFormat="1" applyFont="1" applyFill="1" applyBorder="1" applyAlignment="1" applyProtection="1">
      <alignment horizontal="centerContinuous"/>
    </xf>
    <xf numFmtId="37" fontId="3" fillId="3" borderId="57" xfId="9" applyNumberFormat="1" applyFont="1" applyFill="1" applyBorder="1" applyAlignment="1" applyProtection="1">
      <alignment horizontal="center"/>
    </xf>
    <xf numFmtId="2" fontId="3" fillId="3" borderId="116" xfId="9" applyNumberFormat="1" applyFont="1" applyFill="1" applyBorder="1" applyAlignment="1" applyProtection="1"/>
    <xf numFmtId="37" fontId="3" fillId="0" borderId="23" xfId="9" applyNumberFormat="1" applyFont="1" applyFill="1" applyBorder="1" applyAlignment="1" applyProtection="1"/>
    <xf numFmtId="37" fontId="3" fillId="3" borderId="173" xfId="9" applyNumberFormat="1" applyFont="1" applyFill="1" applyBorder="1" applyAlignment="1" applyProtection="1"/>
    <xf numFmtId="37" fontId="3" fillId="3" borderId="174" xfId="9" applyNumberFormat="1" applyFont="1" applyFill="1" applyBorder="1" applyAlignment="1" applyProtection="1"/>
    <xf numFmtId="37" fontId="3" fillId="3" borderId="174" xfId="9" applyFont="1" applyFill="1" applyBorder="1" applyAlignment="1"/>
    <xf numFmtId="37" fontId="3" fillId="3" borderId="175" xfId="9" applyNumberFormat="1" applyFont="1" applyFill="1" applyBorder="1" applyAlignment="1" applyProtection="1">
      <alignment horizontal="centerContinuous"/>
    </xf>
    <xf numFmtId="2" fontId="3" fillId="3" borderId="22" xfId="9" applyNumberFormat="1" applyFont="1" applyFill="1" applyBorder="1" applyAlignment="1" applyProtection="1"/>
    <xf numFmtId="37" fontId="3" fillId="0" borderId="7" xfId="9" applyNumberFormat="1" applyFont="1" applyFill="1" applyBorder="1" applyAlignment="1" applyProtection="1"/>
    <xf numFmtId="37" fontId="3" fillId="3" borderId="117" xfId="9" applyNumberFormat="1" applyFont="1" applyFill="1" applyBorder="1" applyAlignment="1" applyProtection="1"/>
    <xf numFmtId="37" fontId="15" fillId="0" borderId="0" xfId="9" applyFont="1" applyFill="1" applyAlignment="1"/>
    <xf numFmtId="184" fontId="3" fillId="3" borderId="98" xfId="9" applyNumberFormat="1" applyFont="1" applyFill="1" applyBorder="1" applyAlignment="1" applyProtection="1"/>
    <xf numFmtId="37" fontId="3" fillId="0" borderId="27" xfId="9" applyNumberFormat="1" applyFont="1" applyFill="1" applyBorder="1" applyAlignment="1" applyProtection="1"/>
    <xf numFmtId="39" fontId="3" fillId="0" borderId="168" xfId="9" applyNumberFormat="1" applyFont="1" applyFill="1" applyBorder="1" applyAlignment="1" applyProtection="1"/>
    <xf numFmtId="39" fontId="3" fillId="3" borderId="169" xfId="9" applyNumberFormat="1" applyFont="1" applyFill="1" applyBorder="1" applyAlignment="1" applyProtection="1"/>
    <xf numFmtId="39" fontId="3" fillId="3" borderId="170" xfId="9" applyNumberFormat="1" applyFont="1" applyFill="1" applyBorder="1" applyAlignment="1" applyProtection="1"/>
    <xf numFmtId="37" fontId="3" fillId="3" borderId="176" xfId="9" applyNumberFormat="1" applyFont="1" applyFill="1" applyBorder="1" applyAlignment="1" applyProtection="1"/>
    <xf numFmtId="1" fontId="3" fillId="3" borderId="177" xfId="10" applyNumberFormat="1" applyFont="1" applyFill="1" applyBorder="1" applyAlignment="1"/>
    <xf numFmtId="3" fontId="3" fillId="3" borderId="116" xfId="10" applyNumberFormat="1" applyFont="1" applyFill="1" applyBorder="1" applyAlignment="1"/>
    <xf numFmtId="2" fontId="3" fillId="3" borderId="116" xfId="10" applyNumberFormat="1" applyFont="1" applyFill="1" applyBorder="1" applyAlignment="1"/>
    <xf numFmtId="2" fontId="3" fillId="3" borderId="141" xfId="10" applyNumberFormat="1" applyFont="1" applyFill="1" applyBorder="1" applyAlignment="1"/>
    <xf numFmtId="37" fontId="3" fillId="3" borderId="42" xfId="9" applyFont="1" applyFill="1" applyBorder="1" applyAlignment="1"/>
    <xf numFmtId="1" fontId="3" fillId="3" borderId="178" xfId="10" applyNumberFormat="1" applyFont="1" applyFill="1" applyBorder="1" applyAlignment="1">
      <alignment horizontal="center"/>
    </xf>
    <xf numFmtId="3" fontId="3" fillId="3" borderId="99" xfId="10" applyNumberFormat="1" applyFont="1" applyFill="1" applyBorder="1" applyAlignment="1">
      <alignment horizontal="center"/>
    </xf>
    <xf numFmtId="184" fontId="3" fillId="3" borderId="14" xfId="9" applyNumberFormat="1" applyFont="1" applyFill="1" applyBorder="1" applyAlignment="1" applyProtection="1"/>
    <xf numFmtId="39" fontId="3" fillId="0" borderId="179" xfId="9" applyNumberFormat="1" applyFont="1" applyFill="1" applyBorder="1" applyAlignment="1" applyProtection="1"/>
    <xf numFmtId="39" fontId="3" fillId="3" borderId="165" xfId="9" applyNumberFormat="1" applyFont="1" applyFill="1" applyBorder="1" applyAlignment="1" applyProtection="1"/>
    <xf numFmtId="39" fontId="3" fillId="3" borderId="166" xfId="9" applyNumberFormat="1" applyFont="1" applyFill="1" applyBorder="1" applyAlignment="1" applyProtection="1"/>
    <xf numFmtId="37" fontId="3" fillId="3" borderId="180" xfId="9" applyNumberFormat="1" applyFont="1" applyFill="1" applyBorder="1" applyAlignment="1" applyProtection="1"/>
    <xf numFmtId="1" fontId="3" fillId="3" borderId="181" xfId="10" applyNumberFormat="1" applyFont="1" applyFill="1" applyBorder="1" applyAlignment="1">
      <alignment horizontal="center" shrinkToFit="1"/>
    </xf>
    <xf numFmtId="3" fontId="3" fillId="3" borderId="6" xfId="10" applyNumberFormat="1" applyFont="1" applyFill="1" applyBorder="1" applyAlignment="1">
      <alignment horizontal="center"/>
    </xf>
    <xf numFmtId="2" fontId="23" fillId="3" borderId="5" xfId="10" quotePrefix="1" applyNumberFormat="1" applyFont="1" applyFill="1" applyBorder="1" applyAlignment="1">
      <alignment horizontal="center"/>
    </xf>
    <xf numFmtId="1" fontId="3" fillId="3" borderId="182" xfId="10" applyNumberFormat="1" applyFont="1" applyFill="1" applyBorder="1" applyAlignment="1">
      <alignment horizontal="center"/>
    </xf>
    <xf numFmtId="3" fontId="3" fillId="3" borderId="14" xfId="10" applyNumberFormat="1" applyFont="1" applyFill="1" applyBorder="1" applyAlignment="1">
      <alignment horizontal="center"/>
    </xf>
    <xf numFmtId="3" fontId="3" fillId="3" borderId="98" xfId="9" applyNumberFormat="1" applyFont="1" applyFill="1" applyBorder="1" applyAlignment="1" applyProtection="1"/>
    <xf numFmtId="1" fontId="3" fillId="3" borderId="181" xfId="10" applyNumberFormat="1" applyFont="1" applyFill="1" applyBorder="1" applyAlignment="1">
      <alignment horizontal="center"/>
    </xf>
    <xf numFmtId="2" fontId="3" fillId="3" borderId="5" xfId="10" applyNumberFormat="1" applyFont="1" applyFill="1" applyBorder="1" applyAlignment="1">
      <alignment horizontal="right"/>
    </xf>
    <xf numFmtId="37" fontId="3" fillId="3" borderId="5" xfId="9" quotePrefix="1" applyFont="1" applyFill="1" applyBorder="1" applyAlignment="1" applyProtection="1">
      <alignment horizontal="right"/>
    </xf>
    <xf numFmtId="4" fontId="3" fillId="3" borderId="5" xfId="9" quotePrefix="1" applyNumberFormat="1" applyFont="1" applyFill="1" applyBorder="1" applyAlignment="1" applyProtection="1">
      <alignment horizontal="right"/>
    </xf>
    <xf numFmtId="39" fontId="3" fillId="0" borderId="30" xfId="9" applyNumberFormat="1" applyFont="1" applyFill="1" applyBorder="1" applyAlignment="1" applyProtection="1"/>
    <xf numFmtId="39" fontId="3" fillId="3" borderId="21" xfId="9" applyNumberFormat="1" applyFont="1" applyFill="1" applyBorder="1" applyAlignment="1" applyProtection="1"/>
    <xf numFmtId="37" fontId="3" fillId="3" borderId="22" xfId="9" quotePrefix="1" applyFont="1" applyFill="1" applyBorder="1" applyAlignment="1" applyProtection="1">
      <alignment horizontal="center"/>
    </xf>
    <xf numFmtId="39" fontId="3" fillId="0" borderId="94" xfId="9" applyNumberFormat="1" applyFont="1" applyFill="1" applyBorder="1" applyAlignment="1" applyProtection="1"/>
    <xf numFmtId="39" fontId="3" fillId="3" borderId="4" xfId="9" applyNumberFormat="1" applyFont="1" applyFill="1" applyBorder="1" applyAlignment="1" applyProtection="1"/>
    <xf numFmtId="37" fontId="3" fillId="3" borderId="6" xfId="9" applyFont="1" applyFill="1" applyBorder="1" applyAlignment="1"/>
    <xf numFmtId="3" fontId="3" fillId="3" borderId="183" xfId="10" applyNumberFormat="1" applyFont="1" applyFill="1" applyBorder="1" applyAlignment="1">
      <alignment horizontal="center"/>
    </xf>
    <xf numFmtId="1" fontId="3" fillId="3" borderId="4" xfId="10" applyNumberFormat="1" applyFont="1" applyFill="1" applyBorder="1" applyAlignment="1">
      <alignment horizontal="center"/>
    </xf>
    <xf numFmtId="4" fontId="3" fillId="3" borderId="5" xfId="10" applyNumberFormat="1" applyFont="1" applyFill="1" applyBorder="1" applyAlignment="1">
      <alignment horizontal="center" vertical="center"/>
    </xf>
    <xf numFmtId="39" fontId="3" fillId="0" borderId="28" xfId="9" applyNumberFormat="1" applyFont="1" applyFill="1" applyBorder="1" applyAlignment="1" applyProtection="1"/>
    <xf numFmtId="37" fontId="3" fillId="3" borderId="184" xfId="9" applyNumberFormat="1" applyFont="1" applyFill="1" applyBorder="1" applyAlignment="1" applyProtection="1"/>
    <xf numFmtId="39" fontId="3" fillId="3" borderId="173" xfId="9" applyNumberFormat="1" applyFont="1" applyFill="1" applyBorder="1" applyAlignment="1" applyProtection="1"/>
    <xf numFmtId="39" fontId="3" fillId="3" borderId="174" xfId="9" applyNumberFormat="1" applyFont="1" applyFill="1" applyBorder="1" applyAlignment="1" applyProtection="1"/>
    <xf numFmtId="1" fontId="3" fillId="3" borderId="185" xfId="10" applyNumberFormat="1" applyFont="1" applyFill="1" applyBorder="1" applyAlignment="1">
      <alignment horizontal="center"/>
    </xf>
    <xf numFmtId="3" fontId="3" fillId="3" borderId="10" xfId="10" applyNumberFormat="1" applyFont="1" applyFill="1" applyBorder="1" applyAlignment="1">
      <alignment horizontal="center"/>
    </xf>
    <xf numFmtId="4" fontId="3" fillId="3" borderId="5" xfId="9" quotePrefix="1" applyNumberFormat="1" applyFont="1" applyFill="1" applyBorder="1" applyAlignment="1" applyProtection="1">
      <alignment horizontal="center"/>
    </xf>
    <xf numFmtId="1" fontId="3" fillId="3" borderId="186" xfId="10" applyNumberFormat="1" applyFont="1" applyFill="1" applyBorder="1" applyAlignment="1"/>
    <xf numFmtId="2" fontId="3" fillId="3" borderId="187" xfId="10" applyNumberFormat="1" applyFont="1" applyFill="1" applyBorder="1" applyAlignment="1"/>
    <xf numFmtId="1" fontId="3" fillId="3" borderId="188" xfId="10" applyNumberFormat="1" applyFont="1" applyFill="1" applyBorder="1" applyAlignment="1">
      <alignment horizontal="center"/>
    </xf>
    <xf numFmtId="37" fontId="3" fillId="0" borderId="161" xfId="9" applyFont="1" applyFill="1" applyBorder="1" applyAlignment="1" applyProtection="1">
      <alignment horizontal="center"/>
    </xf>
    <xf numFmtId="37" fontId="3" fillId="0" borderId="57" xfId="9" applyFont="1" applyFill="1" applyBorder="1" applyAlignment="1" applyProtection="1">
      <alignment horizontal="center"/>
    </xf>
    <xf numFmtId="37" fontId="3" fillId="0" borderId="162" xfId="9" applyFont="1" applyFill="1" applyBorder="1" applyAlignment="1" applyProtection="1">
      <alignment horizontal="center"/>
    </xf>
    <xf numFmtId="37" fontId="3" fillId="0" borderId="163" xfId="9" applyFont="1" applyFill="1" applyBorder="1" applyAlignment="1" applyProtection="1">
      <alignment horizontal="center"/>
    </xf>
    <xf numFmtId="37" fontId="3" fillId="0" borderId="43" xfId="9" applyFont="1" applyFill="1" applyBorder="1" applyAlignment="1" applyProtection="1">
      <alignment horizontal="center"/>
    </xf>
    <xf numFmtId="37" fontId="3" fillId="0" borderId="0" xfId="9" quotePrefix="1" applyFont="1" applyBorder="1"/>
    <xf numFmtId="37" fontId="18" fillId="0" borderId="0" xfId="9" applyFont="1" applyBorder="1"/>
    <xf numFmtId="37" fontId="2" fillId="0" borderId="0" xfId="9" applyFont="1" applyAlignment="1" applyProtection="1">
      <alignment horizontal="left"/>
    </xf>
    <xf numFmtId="38" fontId="7" fillId="0" borderId="0" xfId="1" applyFont="1" applyAlignment="1"/>
    <xf numFmtId="38" fontId="7" fillId="0" borderId="0" xfId="1" applyFont="1" applyAlignment="1" applyProtection="1"/>
    <xf numFmtId="38" fontId="7" fillId="0" borderId="0" xfId="1" applyFont="1" applyBorder="1"/>
    <xf numFmtId="38" fontId="18" fillId="0" borderId="0" xfId="1" applyFont="1" applyAlignment="1"/>
    <xf numFmtId="40" fontId="16" fillId="0" borderId="108" xfId="1" applyNumberFormat="1" applyFont="1" applyBorder="1" applyAlignment="1" applyProtection="1">
      <protection locked="0"/>
    </xf>
    <xf numFmtId="38" fontId="16" fillId="0" borderId="107" xfId="1" applyFont="1" applyBorder="1" applyAlignment="1" applyProtection="1">
      <protection locked="0"/>
    </xf>
    <xf numFmtId="40" fontId="16" fillId="0" borderId="107" xfId="1" applyNumberFormat="1" applyFont="1" applyBorder="1" applyAlignment="1" applyProtection="1">
      <protection locked="0"/>
    </xf>
    <xf numFmtId="40" fontId="16" fillId="0" borderId="104" xfId="1" applyNumberFormat="1" applyFont="1" applyBorder="1" applyAlignment="1" applyProtection="1">
      <alignment horizontal="center"/>
      <protection locked="0"/>
    </xf>
    <xf numFmtId="38" fontId="16" fillId="0" borderId="112" xfId="1" applyFont="1" applyBorder="1" applyAlignment="1" applyProtection="1">
      <protection locked="0"/>
    </xf>
    <xf numFmtId="38" fontId="16" fillId="0" borderId="50" xfId="1" applyFont="1" applyBorder="1" applyAlignment="1" applyProtection="1">
      <protection locked="0"/>
    </xf>
    <xf numFmtId="40" fontId="16" fillId="0" borderId="58" xfId="1" applyNumberFormat="1" applyFont="1" applyBorder="1" applyAlignment="1" applyProtection="1">
      <protection locked="0"/>
    </xf>
    <xf numFmtId="38" fontId="16" fillId="0" borderId="57" xfId="1" applyFont="1" applyBorder="1" applyAlignment="1" applyProtection="1">
      <protection locked="0"/>
    </xf>
    <xf numFmtId="40" fontId="16" fillId="0" borderId="57" xfId="1" applyNumberFormat="1" applyFont="1" applyBorder="1" applyAlignment="1" applyProtection="1">
      <protection locked="0"/>
    </xf>
    <xf numFmtId="38" fontId="16" fillId="0" borderId="116" xfId="1" applyFont="1" applyBorder="1" applyAlignment="1" applyProtection="1">
      <protection locked="0"/>
    </xf>
    <xf numFmtId="38" fontId="16" fillId="0" borderId="122" xfId="1" applyFont="1" applyBorder="1" applyAlignment="1" applyProtection="1">
      <protection locked="0"/>
    </xf>
    <xf numFmtId="38" fontId="16" fillId="0" borderId="43" xfId="1" applyFont="1" applyBorder="1" applyAlignment="1" applyProtection="1">
      <protection locked="0"/>
    </xf>
    <xf numFmtId="38" fontId="7" fillId="0" borderId="0" xfId="1" applyFont="1" applyBorder="1" applyAlignment="1" applyProtection="1">
      <alignment horizontal="center"/>
      <protection locked="0"/>
    </xf>
    <xf numFmtId="40" fontId="16" fillId="0" borderId="58" xfId="1" applyNumberFormat="1" applyFont="1" applyFill="1" applyBorder="1" applyAlignment="1" applyProtection="1">
      <protection locked="0"/>
    </xf>
    <xf numFmtId="38" fontId="16" fillId="0" borderId="57" xfId="1" applyFont="1" applyFill="1" applyBorder="1" applyAlignment="1" applyProtection="1">
      <protection locked="0"/>
    </xf>
    <xf numFmtId="40" fontId="16" fillId="0" borderId="57" xfId="1" applyNumberFormat="1" applyFont="1" applyFill="1" applyBorder="1" applyAlignment="1" applyProtection="1">
      <protection locked="0"/>
    </xf>
    <xf numFmtId="38" fontId="16" fillId="0" borderId="116" xfId="1" applyFont="1" applyFill="1" applyBorder="1" applyAlignment="1" applyProtection="1">
      <protection locked="0"/>
    </xf>
    <xf numFmtId="38" fontId="16" fillId="0" borderId="19" xfId="1" quotePrefix="1" applyFont="1" applyFill="1" applyBorder="1" applyAlignment="1" applyProtection="1"/>
    <xf numFmtId="38" fontId="16" fillId="0" borderId="116" xfId="1" applyFont="1" applyBorder="1" applyAlignment="1" applyProtection="1">
      <alignment horizontal="left"/>
    </xf>
    <xf numFmtId="0" fontId="16" fillId="0" borderId="42" xfId="0" applyFont="1" applyBorder="1" applyAlignment="1" applyProtection="1"/>
    <xf numFmtId="40" fontId="16" fillId="0" borderId="9" xfId="1" applyNumberFormat="1" applyFont="1" applyFill="1" applyBorder="1" applyAlignment="1" applyProtection="1">
      <protection locked="0"/>
    </xf>
    <xf numFmtId="38" fontId="16" fillId="0" borderId="14" xfId="1" applyFont="1" applyFill="1" applyBorder="1" applyAlignment="1" applyProtection="1">
      <protection locked="0"/>
    </xf>
    <xf numFmtId="40" fontId="16" fillId="0" borderId="14" xfId="1" applyNumberFormat="1" applyFont="1" applyFill="1" applyBorder="1" applyAlignment="1" applyProtection="1">
      <protection locked="0"/>
    </xf>
    <xf numFmtId="38" fontId="16" fillId="0" borderId="22" xfId="1" applyFont="1" applyFill="1" applyBorder="1" applyAlignment="1" applyProtection="1">
      <protection locked="0"/>
    </xf>
    <xf numFmtId="38" fontId="16" fillId="0" borderId="22" xfId="1" quotePrefix="1" applyFont="1" applyFill="1" applyBorder="1" applyAlignment="1" applyProtection="1"/>
    <xf numFmtId="38" fontId="16" fillId="0" borderId="14" xfId="1" applyFont="1" applyBorder="1" applyAlignment="1" applyProtection="1">
      <protection locked="0"/>
    </xf>
    <xf numFmtId="38" fontId="16" fillId="0" borderId="20" xfId="1" applyFont="1" applyBorder="1" applyAlignment="1" applyProtection="1">
      <protection locked="0"/>
    </xf>
    <xf numFmtId="38" fontId="16" fillId="0" borderId="22" xfId="1" applyFont="1" applyBorder="1" applyAlignment="1" applyProtection="1">
      <alignment horizontal="left"/>
    </xf>
    <xf numFmtId="0" fontId="16" fillId="0" borderId="27" xfId="0" applyFont="1" applyBorder="1" applyAlignment="1" applyProtection="1"/>
    <xf numFmtId="38" fontId="18" fillId="0" borderId="121" xfId="1" applyFont="1" applyBorder="1" applyAlignment="1"/>
    <xf numFmtId="38" fontId="16" fillId="0" borderId="119" xfId="1" applyFont="1" applyBorder="1" applyAlignment="1" applyProtection="1">
      <alignment horizontal="center"/>
      <protection locked="0"/>
    </xf>
    <xf numFmtId="38" fontId="16" fillId="0" borderId="122" xfId="1" applyFont="1" applyBorder="1" applyAlignment="1" applyProtection="1">
      <alignment horizontal="center"/>
      <protection locked="0"/>
    </xf>
    <xf numFmtId="40" fontId="16" fillId="0" borderId="120" xfId="1" applyNumberFormat="1" applyFont="1" applyBorder="1" applyAlignment="1" applyProtection="1">
      <alignment horizontal="center"/>
      <protection locked="0"/>
    </xf>
    <xf numFmtId="40" fontId="16" fillId="0" borderId="122" xfId="1" applyNumberFormat="1" applyFont="1" applyBorder="1" applyAlignment="1" applyProtection="1">
      <protection locked="0"/>
    </xf>
    <xf numFmtId="38" fontId="3" fillId="0" borderId="122" xfId="1" quotePrefix="1" applyFont="1" applyBorder="1" applyAlignment="1" applyProtection="1">
      <alignment horizontal="center" vertical="center"/>
    </xf>
    <xf numFmtId="38" fontId="16" fillId="0" borderId="120" xfId="1" applyFont="1" applyBorder="1" applyAlignment="1" applyProtection="1">
      <alignment horizontal="center"/>
      <protection locked="0"/>
    </xf>
    <xf numFmtId="38" fontId="16" fillId="0" borderId="120" xfId="1" applyFont="1" applyBorder="1" applyAlignment="1" applyProtection="1">
      <protection locked="0"/>
    </xf>
    <xf numFmtId="38" fontId="16" fillId="0" borderId="48" xfId="1" applyFont="1" applyBorder="1" applyAlignment="1" applyProtection="1">
      <alignment horizontal="center"/>
      <protection locked="0"/>
    </xf>
    <xf numFmtId="38" fontId="16" fillId="0" borderId="12" xfId="1" applyFont="1" applyBorder="1" applyAlignment="1" applyProtection="1">
      <alignment horizontal="center"/>
      <protection locked="0"/>
    </xf>
    <xf numFmtId="40" fontId="16" fillId="0" borderId="12" xfId="1" applyNumberFormat="1" applyFont="1" applyBorder="1" applyAlignment="1" applyProtection="1">
      <alignment horizontal="center"/>
      <protection locked="0"/>
    </xf>
    <xf numFmtId="40" fontId="16" fillId="0" borderId="12" xfId="1" applyNumberFormat="1" applyFont="1" applyBorder="1" applyAlignment="1" applyProtection="1">
      <protection locked="0"/>
    </xf>
    <xf numFmtId="38" fontId="16" fillId="0" borderId="19" xfId="1" applyFont="1" applyBorder="1" applyAlignment="1" applyProtection="1">
      <protection locked="0"/>
    </xf>
    <xf numFmtId="38" fontId="3" fillId="0" borderId="19" xfId="1" quotePrefix="1" applyFont="1" applyBorder="1" applyAlignment="1" applyProtection="1">
      <alignment horizontal="center" vertical="center"/>
    </xf>
    <xf numFmtId="38" fontId="16" fillId="0" borderId="19" xfId="1" applyFont="1" applyBorder="1" applyAlignment="1" applyProtection="1">
      <alignment horizontal="center"/>
      <protection locked="0"/>
    </xf>
    <xf numFmtId="38" fontId="16" fillId="0" borderId="12" xfId="1" applyFont="1" applyBorder="1" applyAlignment="1" applyProtection="1">
      <protection locked="0"/>
    </xf>
    <xf numFmtId="38" fontId="16" fillId="0" borderId="0" xfId="1" applyFont="1" applyBorder="1" applyAlignment="1" applyProtection="1">
      <protection locked="0"/>
    </xf>
    <xf numFmtId="37" fontId="16" fillId="0" borderId="155" xfId="6" applyFont="1" applyFill="1" applyBorder="1" applyAlignment="1" applyProtection="1">
      <alignment horizontal="left"/>
    </xf>
    <xf numFmtId="38" fontId="16" fillId="0" borderId="9" xfId="1" applyFont="1" applyBorder="1" applyAlignment="1" applyProtection="1">
      <alignment horizontal="center"/>
      <protection locked="0"/>
    </xf>
    <xf numFmtId="38" fontId="16" fillId="0" borderId="14" xfId="1" applyFont="1" applyBorder="1" applyAlignment="1" applyProtection="1">
      <alignment horizontal="center"/>
      <protection locked="0"/>
    </xf>
    <xf numFmtId="40" fontId="16" fillId="0" borderId="14" xfId="1" applyNumberFormat="1" applyFont="1" applyBorder="1" applyAlignment="1" applyProtection="1">
      <alignment horizontal="center"/>
      <protection locked="0"/>
    </xf>
    <xf numFmtId="40" fontId="16" fillId="0" borderId="14" xfId="1" applyNumberFormat="1" applyFont="1" applyBorder="1" applyAlignment="1" applyProtection="1">
      <protection locked="0"/>
    </xf>
    <xf numFmtId="38" fontId="16" fillId="0" borderId="22" xfId="1" applyFont="1" applyBorder="1" applyAlignment="1" applyProtection="1">
      <protection locked="0"/>
    </xf>
    <xf numFmtId="38" fontId="3" fillId="0" borderId="22" xfId="1" quotePrefix="1" applyFont="1" applyBorder="1" applyAlignment="1" applyProtection="1">
      <alignment horizontal="center" vertical="center"/>
    </xf>
    <xf numFmtId="38" fontId="16" fillId="0" borderId="22" xfId="1" applyFont="1" applyBorder="1" applyAlignment="1" applyProtection="1">
      <alignment horizontal="center"/>
      <protection locked="0"/>
    </xf>
    <xf numFmtId="37" fontId="16" fillId="0" borderId="125" xfId="6" applyFont="1" applyFill="1" applyBorder="1" applyAlignment="1" applyProtection="1">
      <alignment horizontal="left"/>
    </xf>
    <xf numFmtId="38" fontId="16" fillId="0" borderId="20" xfId="1" applyFont="1" applyBorder="1" applyAlignment="1" applyProtection="1">
      <alignment horizontal="center"/>
      <protection locked="0"/>
    </xf>
    <xf numFmtId="38" fontId="16" fillId="0" borderId="5" xfId="1" applyFont="1" applyBorder="1" applyAlignment="1" applyProtection="1">
      <protection locked="0"/>
    </xf>
    <xf numFmtId="37" fontId="27" fillId="0" borderId="125" xfId="6" applyFont="1" applyFill="1" applyBorder="1" applyAlignment="1" applyProtection="1">
      <alignment horizontal="left"/>
    </xf>
    <xf numFmtId="38" fontId="3" fillId="0" borderId="9" xfId="1" applyFont="1" applyBorder="1" applyAlignment="1" applyProtection="1">
      <alignment horizontal="center"/>
      <protection locked="0"/>
    </xf>
    <xf numFmtId="38" fontId="3" fillId="0" borderId="14" xfId="1" applyFont="1" applyBorder="1" applyAlignment="1" applyProtection="1">
      <alignment horizontal="center"/>
      <protection locked="0"/>
    </xf>
    <xf numFmtId="40" fontId="3" fillId="0" borderId="14" xfId="1" applyNumberFormat="1" applyFont="1" applyBorder="1" applyAlignment="1" applyProtection="1">
      <alignment horizontal="center"/>
      <protection locked="0"/>
    </xf>
    <xf numFmtId="40" fontId="3" fillId="0" borderId="14" xfId="1" applyNumberFormat="1" applyFont="1" applyBorder="1" applyAlignment="1" applyProtection="1">
      <protection locked="0"/>
    </xf>
    <xf numFmtId="38" fontId="3" fillId="0" borderId="22" xfId="1" applyFont="1" applyBorder="1" applyAlignment="1" applyProtection="1">
      <protection locked="0"/>
    </xf>
    <xf numFmtId="38" fontId="3" fillId="0" borderId="22" xfId="1" applyFont="1" applyBorder="1" applyAlignment="1" applyProtection="1">
      <alignment horizontal="center"/>
      <protection locked="0"/>
    </xf>
    <xf numFmtId="38" fontId="3" fillId="0" borderId="14" xfId="1" applyFont="1" applyBorder="1" applyAlignment="1" applyProtection="1">
      <protection locked="0"/>
    </xf>
    <xf numFmtId="38" fontId="3" fillId="0" borderId="20" xfId="1" applyFont="1" applyBorder="1" applyAlignment="1" applyProtection="1">
      <protection locked="0"/>
    </xf>
    <xf numFmtId="38" fontId="3" fillId="0" borderId="11" xfId="1" applyFont="1" applyBorder="1" applyAlignment="1" applyProtection="1">
      <alignment horizontal="center"/>
      <protection locked="0"/>
    </xf>
    <xf numFmtId="38" fontId="3" fillId="0" borderId="6" xfId="1" applyFont="1" applyBorder="1" applyAlignment="1" applyProtection="1">
      <alignment horizontal="center"/>
      <protection locked="0"/>
    </xf>
    <xf numFmtId="40" fontId="3" fillId="0" borderId="6" xfId="1" applyNumberFormat="1" applyFont="1" applyBorder="1" applyAlignment="1" applyProtection="1">
      <alignment horizontal="center"/>
      <protection locked="0"/>
    </xf>
    <xf numFmtId="40" fontId="3" fillId="0" borderId="6" xfId="1" applyNumberFormat="1" applyFont="1" applyBorder="1" applyAlignment="1" applyProtection="1">
      <protection locked="0"/>
    </xf>
    <xf numFmtId="38" fontId="3" fillId="0" borderId="5" xfId="1" applyFont="1" applyBorder="1" applyAlignment="1" applyProtection="1">
      <protection locked="0"/>
    </xf>
    <xf numFmtId="38" fontId="3" fillId="0" borderId="5" xfId="1" quotePrefix="1" applyFont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/>
      <protection locked="0"/>
    </xf>
    <xf numFmtId="38" fontId="3" fillId="0" borderId="6" xfId="1" applyFont="1" applyBorder="1" applyAlignment="1" applyProtection="1">
      <protection locked="0"/>
    </xf>
    <xf numFmtId="38" fontId="3" fillId="0" borderId="13" xfId="1" applyFont="1" applyBorder="1" applyAlignment="1" applyProtection="1">
      <protection locked="0"/>
    </xf>
    <xf numFmtId="40" fontId="3" fillId="0" borderId="5" xfId="1" applyNumberFormat="1" applyFont="1" applyBorder="1" applyAlignment="1" applyProtection="1">
      <protection locked="0"/>
    </xf>
    <xf numFmtId="38" fontId="3" fillId="0" borderId="118" xfId="1" applyFont="1" applyBorder="1" applyAlignment="1" applyProtection="1">
      <alignment horizontal="center"/>
      <protection locked="0"/>
    </xf>
    <xf numFmtId="38" fontId="3" fillId="0" borderId="58" xfId="1" applyFont="1" applyBorder="1" applyAlignment="1" applyProtection="1">
      <alignment horizontal="center"/>
    </xf>
    <xf numFmtId="38" fontId="3" fillId="0" borderId="19" xfId="1" applyFont="1" applyFill="1" applyBorder="1" applyAlignment="1">
      <alignment horizontal="center"/>
    </xf>
    <xf numFmtId="38" fontId="3" fillId="0" borderId="57" xfId="1" applyFont="1" applyFill="1" applyBorder="1" applyAlignment="1" applyProtection="1">
      <alignment horizontal="center"/>
    </xf>
    <xf numFmtId="38" fontId="3" fillId="0" borderId="116" xfId="1" applyFont="1" applyFill="1" applyBorder="1" applyAlignment="1" applyProtection="1">
      <alignment horizontal="center"/>
    </xf>
    <xf numFmtId="38" fontId="3" fillId="0" borderId="43" xfId="1" quotePrefix="1" applyFont="1" applyBorder="1" applyAlignment="1" applyProtection="1">
      <alignment horizontal="center"/>
    </xf>
    <xf numFmtId="38" fontId="3" fillId="0" borderId="48" xfId="1" applyFont="1" applyBorder="1" applyAlignment="1" applyProtection="1">
      <alignment horizontal="center"/>
    </xf>
    <xf numFmtId="38" fontId="3" fillId="0" borderId="12" xfId="1" applyFont="1" applyFill="1" applyBorder="1" applyAlignment="1" applyProtection="1">
      <alignment horizontal="center"/>
    </xf>
    <xf numFmtId="38" fontId="3" fillId="0" borderId="19" xfId="1" applyFont="1" applyFill="1" applyBorder="1" applyAlignment="1" applyProtection="1">
      <alignment horizontal="center"/>
    </xf>
    <xf numFmtId="38" fontId="3" fillId="0" borderId="53" xfId="1" applyFont="1" applyBorder="1" applyAlignment="1" applyProtection="1">
      <alignment horizontal="center"/>
    </xf>
    <xf numFmtId="38" fontId="7" fillId="0" borderId="0" xfId="1" quotePrefix="1" applyFont="1" applyBorder="1" applyAlignment="1" applyProtection="1">
      <alignment horizontal="right"/>
    </xf>
    <xf numFmtId="38" fontId="7" fillId="0" borderId="0" xfId="1" applyFont="1" applyBorder="1" applyAlignment="1" applyProtection="1">
      <alignment horizontal="left"/>
    </xf>
    <xf numFmtId="38" fontId="14" fillId="0" borderId="0" xfId="1" applyFont="1" applyBorder="1" applyAlignment="1" applyProtection="1">
      <alignment horizontal="left"/>
    </xf>
    <xf numFmtId="38" fontId="14" fillId="0" borderId="0" xfId="1" applyFont="1" applyBorder="1" applyProtection="1"/>
    <xf numFmtId="38" fontId="0" fillId="0" borderId="0" xfId="1" applyFont="1" applyBorder="1" applyAlignment="1" applyProtection="1">
      <alignment horizontal="left"/>
    </xf>
    <xf numFmtId="37" fontId="7" fillId="0" borderId="0" xfId="6" applyFont="1" applyFill="1"/>
    <xf numFmtId="37" fontId="7" fillId="3" borderId="0" xfId="6" applyFont="1" applyFill="1"/>
    <xf numFmtId="37" fontId="2" fillId="3" borderId="0" xfId="6" applyFont="1" applyFill="1"/>
    <xf numFmtId="37" fontId="2" fillId="3" borderId="0" xfId="6" applyFont="1" applyFill="1" applyAlignment="1" applyProtection="1">
      <alignment horizontal="left"/>
    </xf>
    <xf numFmtId="37" fontId="3" fillId="0" borderId="0" xfId="6" applyFont="1" applyFill="1"/>
    <xf numFmtId="37" fontId="15" fillId="0" borderId="0" xfId="6" applyFont="1" applyFill="1"/>
    <xf numFmtId="37" fontId="3" fillId="3" borderId="108" xfId="6" applyFont="1" applyFill="1" applyBorder="1" applyProtection="1"/>
    <xf numFmtId="37" fontId="3" fillId="3" borderId="107" xfId="6" applyFont="1" applyFill="1" applyBorder="1" applyProtection="1"/>
    <xf numFmtId="37" fontId="3" fillId="3" borderId="49" xfId="6" applyFont="1" applyFill="1" applyBorder="1" applyProtection="1"/>
    <xf numFmtId="37" fontId="3" fillId="3" borderId="112" xfId="6" applyFont="1" applyFill="1" applyBorder="1" applyProtection="1"/>
    <xf numFmtId="37" fontId="3" fillId="3" borderId="189" xfId="6" applyFont="1" applyFill="1" applyBorder="1" applyProtection="1"/>
    <xf numFmtId="37" fontId="15" fillId="0" borderId="121" xfId="6" applyFont="1" applyFill="1" applyBorder="1"/>
    <xf numFmtId="37" fontId="3" fillId="3" borderId="119" xfId="6" applyFont="1" applyFill="1" applyBorder="1" applyProtection="1"/>
    <xf numFmtId="37" fontId="3" fillId="3" borderId="120" xfId="6" applyFont="1" applyFill="1" applyBorder="1" applyProtection="1"/>
    <xf numFmtId="37" fontId="3" fillId="3" borderId="124" xfId="6" applyFont="1" applyFill="1" applyBorder="1" applyProtection="1"/>
    <xf numFmtId="37" fontId="3" fillId="3" borderId="122" xfId="6" applyFont="1" applyFill="1" applyBorder="1" applyProtection="1"/>
    <xf numFmtId="37" fontId="3" fillId="3" borderId="190" xfId="6" applyFont="1" applyFill="1" applyBorder="1" applyProtection="1"/>
    <xf numFmtId="37" fontId="3" fillId="3" borderId="48" xfId="6" applyFont="1" applyFill="1" applyBorder="1" applyProtection="1"/>
    <xf numFmtId="37" fontId="3" fillId="3" borderId="12" xfId="6" applyFont="1" applyFill="1" applyBorder="1" applyProtection="1"/>
    <xf numFmtId="37" fontId="3" fillId="3" borderId="27" xfId="6" applyFont="1" applyFill="1" applyBorder="1" applyAlignment="1" applyProtection="1">
      <alignment horizontal="left"/>
    </xf>
    <xf numFmtId="37" fontId="3" fillId="3" borderId="27" xfId="6" applyFont="1" applyFill="1" applyBorder="1" applyProtection="1"/>
    <xf numFmtId="37" fontId="3" fillId="3" borderId="19" xfId="6" applyFont="1" applyFill="1" applyBorder="1" applyProtection="1"/>
    <xf numFmtId="37" fontId="3" fillId="0" borderId="27" xfId="6" applyFont="1" applyFill="1" applyBorder="1" applyAlignment="1" applyProtection="1">
      <alignment horizontal="left"/>
    </xf>
    <xf numFmtId="37" fontId="3" fillId="0" borderId="27" xfId="6" applyFont="1" applyFill="1" applyBorder="1" applyProtection="1"/>
    <xf numFmtId="37" fontId="3" fillId="3" borderId="9" xfId="6" applyFont="1" applyFill="1" applyBorder="1" applyProtection="1"/>
    <xf numFmtId="37" fontId="3" fillId="3" borderId="14" xfId="6" applyFont="1" applyFill="1" applyBorder="1" applyProtection="1"/>
    <xf numFmtId="37" fontId="3" fillId="3" borderId="29" xfId="6" applyFont="1" applyFill="1" applyBorder="1" applyAlignment="1" applyProtection="1">
      <alignment horizontal="left"/>
    </xf>
    <xf numFmtId="37" fontId="3" fillId="3" borderId="29" xfId="6" applyFont="1" applyFill="1" applyBorder="1" applyProtection="1"/>
    <xf numFmtId="37" fontId="3" fillId="3" borderId="22" xfId="6" applyFont="1" applyFill="1" applyBorder="1" applyProtection="1"/>
    <xf numFmtId="37" fontId="3" fillId="0" borderId="29" xfId="6" applyFont="1" applyFill="1" applyBorder="1" applyAlignment="1" applyProtection="1">
      <alignment horizontal="left"/>
    </xf>
    <xf numFmtId="37" fontId="6" fillId="3" borderId="22" xfId="6" applyFont="1" applyFill="1" applyBorder="1" applyAlignment="1" applyProtection="1">
      <alignment horizontal="left"/>
    </xf>
    <xf numFmtId="37" fontId="3" fillId="3" borderId="8" xfId="6" applyFont="1" applyFill="1" applyBorder="1" applyProtection="1"/>
    <xf numFmtId="37" fontId="6" fillId="0" borderId="22" xfId="6" applyFont="1" applyFill="1" applyBorder="1" applyAlignment="1" applyProtection="1">
      <alignment horizontal="left"/>
    </xf>
    <xf numFmtId="37" fontId="3" fillId="3" borderId="11" xfId="6" applyFont="1" applyFill="1" applyBorder="1" applyProtection="1"/>
    <xf numFmtId="37" fontId="3" fillId="0" borderId="0" xfId="6" applyFont="1" applyFill="1" applyBorder="1"/>
    <xf numFmtId="37" fontId="3" fillId="3" borderId="5" xfId="6" applyFont="1" applyFill="1" applyBorder="1" applyProtection="1"/>
    <xf numFmtId="37" fontId="6" fillId="3" borderId="5" xfId="6" applyFont="1" applyFill="1" applyBorder="1" applyAlignment="1" applyProtection="1">
      <alignment horizontal="left"/>
    </xf>
    <xf numFmtId="37" fontId="3" fillId="3" borderId="7" xfId="6" applyFont="1" applyFill="1" applyBorder="1" applyProtection="1"/>
    <xf numFmtId="37" fontId="6" fillId="0" borderId="5" xfId="6" applyFont="1" applyFill="1" applyBorder="1" applyAlignment="1" applyProtection="1">
      <alignment horizontal="left"/>
    </xf>
    <xf numFmtId="37" fontId="3" fillId="3" borderId="23" xfId="6" applyFont="1" applyFill="1" applyBorder="1" applyProtection="1"/>
    <xf numFmtId="37" fontId="6" fillId="3" borderId="118" xfId="6" applyFont="1" applyFill="1" applyBorder="1" applyAlignment="1" applyProtection="1">
      <alignment horizontal="left"/>
    </xf>
    <xf numFmtId="37" fontId="3" fillId="3" borderId="117" xfId="6" applyFont="1" applyFill="1" applyBorder="1" applyProtection="1"/>
    <xf numFmtId="37" fontId="6" fillId="0" borderId="118" xfId="6" applyFont="1" applyFill="1" applyBorder="1" applyAlignment="1" applyProtection="1">
      <alignment horizontal="left"/>
    </xf>
    <xf numFmtId="37" fontId="3" fillId="3" borderId="58" xfId="6" applyFont="1" applyFill="1" applyBorder="1" applyAlignment="1" applyProtection="1">
      <alignment horizontal="center"/>
    </xf>
    <xf numFmtId="37" fontId="3" fillId="3" borderId="57" xfId="6" applyFont="1" applyFill="1" applyBorder="1" applyAlignment="1" applyProtection="1">
      <alignment horizontal="center"/>
    </xf>
    <xf numFmtId="37" fontId="3" fillId="3" borderId="57" xfId="6" applyFont="1" applyFill="1" applyBorder="1" applyAlignment="1" applyProtection="1">
      <alignment horizontal="right"/>
    </xf>
    <xf numFmtId="49" fontId="3" fillId="3" borderId="57" xfId="6" applyNumberFormat="1" applyFont="1" applyFill="1" applyBorder="1" applyAlignment="1" applyProtection="1">
      <alignment horizontal="right"/>
    </xf>
    <xf numFmtId="49" fontId="3" fillId="3" borderId="57" xfId="6" applyNumberFormat="1" applyFont="1" applyFill="1" applyBorder="1" applyAlignment="1" applyProtection="1">
      <alignment horizontal="center" shrinkToFit="1"/>
    </xf>
    <xf numFmtId="37" fontId="3" fillId="3" borderId="58" xfId="6" applyFont="1" applyFill="1" applyBorder="1" applyAlignment="1" applyProtection="1">
      <alignment horizontal="center" shrinkToFit="1"/>
    </xf>
    <xf numFmtId="37" fontId="3" fillId="3" borderId="57" xfId="6" applyFont="1" applyFill="1" applyBorder="1" applyAlignment="1" applyProtection="1">
      <alignment horizontal="center" shrinkToFit="1"/>
    </xf>
    <xf numFmtId="37" fontId="3" fillId="3" borderId="42" xfId="6" applyFont="1" applyFill="1" applyBorder="1" applyAlignment="1" applyProtection="1">
      <alignment horizontal="right"/>
    </xf>
    <xf numFmtId="49" fontId="3" fillId="3" borderId="116" xfId="6" applyNumberFormat="1" applyFont="1" applyFill="1" applyBorder="1" applyAlignment="1" applyProtection="1">
      <alignment horizontal="center" shrinkToFit="1"/>
    </xf>
    <xf numFmtId="37" fontId="3" fillId="3" borderId="57" xfId="6" applyFont="1" applyFill="1" applyBorder="1" applyAlignment="1" applyProtection="1">
      <alignment horizontal="right" shrinkToFit="1"/>
    </xf>
    <xf numFmtId="37" fontId="3" fillId="3" borderId="42" xfId="6" applyFont="1" applyFill="1" applyBorder="1" applyAlignment="1" applyProtection="1">
      <alignment horizontal="right" shrinkToFit="1"/>
    </xf>
    <xf numFmtId="37" fontId="3" fillId="3" borderId="48" xfId="6" applyFont="1" applyFill="1" applyBorder="1" applyAlignment="1" applyProtection="1">
      <alignment horizontal="center" vertical="center" shrinkToFit="1"/>
    </xf>
    <xf numFmtId="37" fontId="3" fillId="3" borderId="12" xfId="6" applyFont="1" applyFill="1" applyBorder="1" applyAlignment="1" applyProtection="1">
      <alignment horizontal="center" vertical="center" shrinkToFit="1"/>
    </xf>
    <xf numFmtId="37" fontId="3" fillId="3" borderId="12" xfId="6" applyFont="1" applyFill="1" applyBorder="1" applyAlignment="1" applyProtection="1">
      <alignment horizontal="center" vertical="center"/>
    </xf>
    <xf numFmtId="0" fontId="7" fillId="3" borderId="19" xfId="6" applyNumberFormat="1" applyFont="1" applyFill="1" applyBorder="1" applyAlignment="1" applyProtection="1">
      <alignment horizontal="center" shrinkToFit="1"/>
    </xf>
    <xf numFmtId="37" fontId="3" fillId="3" borderId="27" xfId="6" applyFont="1" applyFill="1" applyBorder="1" applyAlignment="1" applyProtection="1">
      <alignment horizontal="center" vertical="center" shrinkToFit="1"/>
    </xf>
    <xf numFmtId="37" fontId="3" fillId="3" borderId="48" xfId="6" applyFont="1" applyFill="1" applyBorder="1" applyAlignment="1" applyProtection="1">
      <alignment horizontal="center" shrinkToFit="1"/>
    </xf>
    <xf numFmtId="37" fontId="3" fillId="3" borderId="12" xfId="6" applyFont="1" applyFill="1" applyBorder="1" applyAlignment="1" applyProtection="1">
      <alignment horizontal="center" shrinkToFit="1"/>
    </xf>
    <xf numFmtId="37" fontId="3" fillId="3" borderId="12" xfId="6" quotePrefix="1" applyFont="1" applyFill="1" applyBorder="1" applyAlignment="1" applyProtection="1">
      <alignment horizontal="center"/>
    </xf>
    <xf numFmtId="37" fontId="3" fillId="3" borderId="8" xfId="6" applyFont="1" applyFill="1" applyBorder="1" applyAlignment="1" applyProtection="1">
      <alignment horizontal="center" shrinkToFit="1"/>
    </xf>
    <xf numFmtId="37" fontId="3" fillId="3" borderId="27" xfId="6" applyFont="1" applyFill="1" applyBorder="1" applyAlignment="1" applyProtection="1">
      <alignment horizontal="center" shrinkToFit="1"/>
    </xf>
    <xf numFmtId="37" fontId="3" fillId="3" borderId="53" xfId="6" applyFont="1" applyFill="1" applyBorder="1" applyAlignment="1" applyProtection="1">
      <alignment horizontal="distributed" justifyLastLine="1"/>
    </xf>
    <xf numFmtId="37" fontId="3" fillId="3" borderId="50" xfId="6" applyFont="1" applyFill="1" applyBorder="1" applyAlignment="1">
      <alignment horizontal="right"/>
    </xf>
    <xf numFmtId="37" fontId="7" fillId="3" borderId="50" xfId="6" applyFont="1" applyFill="1" applyBorder="1"/>
    <xf numFmtId="37" fontId="28" fillId="3" borderId="50" xfId="6" applyFont="1" applyFill="1" applyBorder="1" applyAlignment="1">
      <alignment horizontal="right"/>
    </xf>
    <xf numFmtId="37" fontId="7" fillId="3" borderId="50" xfId="6" applyFont="1" applyFill="1" applyBorder="1" applyAlignment="1">
      <alignment horizontal="right"/>
    </xf>
    <xf numFmtId="37" fontId="7" fillId="3" borderId="50" xfId="6" applyFont="1" applyFill="1" applyBorder="1" applyAlignment="1">
      <alignment horizontal="centerContinuous"/>
    </xf>
    <xf numFmtId="37" fontId="7" fillId="0" borderId="50" xfId="6" applyFont="1" applyFill="1" applyBorder="1"/>
    <xf numFmtId="37" fontId="14" fillId="0" borderId="0" xfId="6" applyFont="1" applyFill="1" applyAlignment="1" applyProtection="1">
      <alignment horizontal="left"/>
    </xf>
    <xf numFmtId="37" fontId="2" fillId="0" borderId="0" xfId="6" applyFont="1" applyFill="1"/>
    <xf numFmtId="37" fontId="0" fillId="3" borderId="0" xfId="6" applyFont="1" applyFill="1" applyAlignment="1" applyProtection="1">
      <alignment horizontal="left"/>
    </xf>
    <xf numFmtId="37" fontId="0" fillId="0" borderId="0" xfId="6" applyFont="1" applyFill="1" applyAlignment="1" applyProtection="1">
      <alignment horizontal="left"/>
    </xf>
    <xf numFmtId="184" fontId="3" fillId="0" borderId="108" xfId="6" applyNumberFormat="1" applyFont="1" applyFill="1" applyBorder="1" applyAlignment="1">
      <alignment horizontal="right"/>
    </xf>
    <xf numFmtId="184" fontId="3" fillId="0" borderId="107" xfId="6" applyNumberFormat="1" applyFont="1" applyFill="1" applyBorder="1" applyProtection="1"/>
    <xf numFmtId="184" fontId="3" fillId="0" borderId="112" xfId="6" applyNumberFormat="1" applyFont="1" applyFill="1" applyBorder="1" applyProtection="1"/>
    <xf numFmtId="185" fontId="3" fillId="0" borderId="51" xfId="6" applyNumberFormat="1" applyFont="1" applyFill="1" applyBorder="1" applyProtection="1"/>
    <xf numFmtId="10" fontId="3" fillId="0" borderId="106" xfId="6" applyNumberFormat="1" applyFont="1" applyFill="1" applyBorder="1" applyProtection="1"/>
    <xf numFmtId="10" fontId="3" fillId="0" borderId="105" xfId="6" applyNumberFormat="1" applyFont="1" applyFill="1" applyBorder="1" applyProtection="1"/>
    <xf numFmtId="10" fontId="3" fillId="0" borderId="104" xfId="6" applyNumberFormat="1" applyFont="1" applyFill="1" applyBorder="1" applyProtection="1"/>
    <xf numFmtId="185" fontId="3" fillId="0" borderId="112" xfId="6" applyNumberFormat="1" applyFont="1" applyFill="1" applyBorder="1" applyProtection="1"/>
    <xf numFmtId="37" fontId="3" fillId="0" borderId="107" xfId="6" applyFont="1" applyFill="1" applyBorder="1" applyProtection="1"/>
    <xf numFmtId="185" fontId="3" fillId="0" borderId="50" xfId="6" applyNumberFormat="1" applyFont="1" applyFill="1" applyBorder="1" applyProtection="1"/>
    <xf numFmtId="37" fontId="3" fillId="0" borderId="50" xfId="6" applyFont="1" applyFill="1" applyBorder="1" applyProtection="1"/>
    <xf numFmtId="185" fontId="3" fillId="0" borderId="51" xfId="6" applyNumberFormat="1" applyFont="1" applyFill="1" applyBorder="1" applyAlignment="1" applyProtection="1">
      <alignment horizontal="right"/>
    </xf>
    <xf numFmtId="185" fontId="3" fillId="0" borderId="105" xfId="6" applyNumberFormat="1" applyFont="1" applyFill="1" applyBorder="1" applyAlignment="1" applyProtection="1">
      <alignment horizontal="right"/>
    </xf>
    <xf numFmtId="10" fontId="3" fillId="0" borderId="103" xfId="6" applyNumberFormat="1" applyFont="1" applyFill="1" applyBorder="1" applyProtection="1"/>
    <xf numFmtId="185" fontId="3" fillId="0" borderId="107" xfId="6" applyNumberFormat="1" applyFont="1" applyFill="1" applyBorder="1" applyProtection="1"/>
    <xf numFmtId="185" fontId="3" fillId="0" borderId="103" xfId="6" applyNumberFormat="1" applyFont="1" applyFill="1" applyBorder="1" applyAlignment="1" applyProtection="1">
      <alignment horizontal="right"/>
    </xf>
    <xf numFmtId="184" fontId="3" fillId="0" borderId="51" xfId="6" applyNumberFormat="1" applyFont="1" applyFill="1" applyBorder="1" applyProtection="1"/>
    <xf numFmtId="185" fontId="3" fillId="0" borderId="119" xfId="6" applyNumberFormat="1" applyFont="1" applyFill="1" applyBorder="1" applyProtection="1"/>
    <xf numFmtId="185" fontId="3" fillId="0" borderId="121" xfId="6" applyNumberFormat="1" applyFont="1" applyFill="1" applyBorder="1" applyProtection="1"/>
    <xf numFmtId="185" fontId="3" fillId="0" borderId="122" xfId="6" applyNumberFormat="1" applyFont="1" applyFill="1" applyBorder="1" applyProtection="1"/>
    <xf numFmtId="185" fontId="3" fillId="0" borderId="123" xfId="6" applyNumberFormat="1" applyFont="1" applyFill="1" applyBorder="1" applyProtection="1"/>
    <xf numFmtId="10" fontId="3" fillId="0" borderId="48" xfId="6" applyNumberFormat="1" applyFont="1" applyFill="1" applyBorder="1" applyProtection="1"/>
    <xf numFmtId="10" fontId="3" fillId="0" borderId="12" xfId="6" applyNumberFormat="1" applyFont="1" applyFill="1" applyBorder="1" applyProtection="1"/>
    <xf numFmtId="10" fontId="3" fillId="0" borderId="19" xfId="6" applyNumberFormat="1" applyFont="1" applyFill="1" applyBorder="1" applyProtection="1"/>
    <xf numFmtId="185" fontId="3" fillId="0" borderId="120" xfId="6" applyNumberFormat="1" applyFont="1" applyFill="1" applyBorder="1" applyProtection="1"/>
    <xf numFmtId="185" fontId="3" fillId="0" borderId="44" xfId="6" applyNumberFormat="1" applyFont="1" applyFill="1" applyBorder="1" applyProtection="1"/>
    <xf numFmtId="185" fontId="3" fillId="0" borderId="57" xfId="6" applyNumberFormat="1" applyFont="1" applyFill="1" applyBorder="1" applyProtection="1"/>
    <xf numFmtId="185" fontId="3" fillId="0" borderId="116" xfId="6" applyNumberFormat="1" applyFont="1" applyFill="1" applyBorder="1" applyProtection="1"/>
    <xf numFmtId="10" fontId="3" fillId="0" borderId="56" xfId="6" applyNumberFormat="1" applyFont="1" applyFill="1" applyBorder="1" applyProtection="1"/>
    <xf numFmtId="185" fontId="3" fillId="0" borderId="144" xfId="6" applyNumberFormat="1" applyFont="1" applyFill="1" applyBorder="1" applyProtection="1"/>
    <xf numFmtId="185" fontId="3" fillId="0" borderId="143" xfId="6" applyNumberFormat="1" applyFont="1" applyFill="1" applyBorder="1" applyProtection="1"/>
    <xf numFmtId="185" fontId="3" fillId="0" borderId="139" xfId="6" applyNumberFormat="1" applyFont="1" applyFill="1" applyBorder="1" applyProtection="1"/>
    <xf numFmtId="185" fontId="3" fillId="0" borderId="136" xfId="6" applyNumberFormat="1" applyFont="1" applyFill="1" applyBorder="1" applyProtection="1"/>
    <xf numFmtId="10" fontId="3" fillId="0" borderId="119" xfId="6" applyNumberFormat="1" applyFont="1" applyFill="1" applyBorder="1" applyProtection="1"/>
    <xf numFmtId="10" fontId="3" fillId="0" borderId="120" xfId="6" applyNumberFormat="1" applyFont="1" applyFill="1" applyBorder="1" applyProtection="1"/>
    <xf numFmtId="10" fontId="3" fillId="0" borderId="122" xfId="6" applyNumberFormat="1" applyFont="1" applyFill="1" applyBorder="1" applyProtection="1"/>
    <xf numFmtId="185" fontId="3" fillId="0" borderId="145" xfId="6" applyNumberFormat="1" applyFont="1" applyFill="1" applyBorder="1" applyProtection="1"/>
    <xf numFmtId="10" fontId="3" fillId="0" borderId="123" xfId="6" applyNumberFormat="1" applyFont="1" applyFill="1" applyBorder="1" applyProtection="1"/>
    <xf numFmtId="184" fontId="3" fillId="0" borderId="6" xfId="6" applyNumberFormat="1" applyFont="1" applyFill="1" applyBorder="1" applyAlignment="1">
      <alignment horizontal="right"/>
    </xf>
    <xf numFmtId="185" fontId="3" fillId="0" borderId="22" xfId="6" applyNumberFormat="1" applyFont="1" applyFill="1" applyBorder="1" applyProtection="1"/>
    <xf numFmtId="185" fontId="3" fillId="0" borderId="98" xfId="6" applyNumberFormat="1" applyFont="1" applyFill="1" applyBorder="1" applyProtection="1"/>
    <xf numFmtId="37" fontId="3" fillId="0" borderId="96" xfId="6" applyNumberFormat="1" applyFont="1" applyFill="1" applyBorder="1" applyProtection="1"/>
    <xf numFmtId="184" fontId="3" fillId="0" borderId="97" xfId="6" applyNumberFormat="1" applyFont="1" applyFill="1" applyBorder="1" applyProtection="1"/>
    <xf numFmtId="37" fontId="3" fillId="0" borderId="20" xfId="6" applyNumberFormat="1" applyFont="1" applyFill="1" applyBorder="1" applyProtection="1"/>
    <xf numFmtId="184" fontId="3" fillId="0" borderId="21" xfId="6" applyNumberFormat="1" applyFont="1" applyFill="1" applyBorder="1" applyProtection="1"/>
    <xf numFmtId="37" fontId="3" fillId="0" borderId="20" xfId="6" quotePrefix="1" applyFont="1" applyFill="1" applyBorder="1" applyProtection="1"/>
    <xf numFmtId="184" fontId="3" fillId="0" borderId="14" xfId="6" applyNumberFormat="1" applyFont="1" applyFill="1" applyBorder="1" applyAlignment="1">
      <alignment horizontal="right"/>
    </xf>
    <xf numFmtId="184" fontId="3" fillId="0" borderId="5" xfId="6" applyNumberFormat="1" applyFont="1" applyFill="1" applyBorder="1" applyAlignment="1">
      <alignment horizontal="right"/>
    </xf>
    <xf numFmtId="185" fontId="3" fillId="0" borderId="5" xfId="6" applyNumberFormat="1" applyFont="1" applyFill="1" applyBorder="1" applyProtection="1"/>
    <xf numFmtId="37" fontId="3" fillId="0" borderId="6" xfId="6" applyNumberFormat="1" applyFont="1" applyFill="1" applyBorder="1" applyProtection="1"/>
    <xf numFmtId="184" fontId="3" fillId="0" borderId="4" xfId="6" applyNumberFormat="1" applyFont="1" applyFill="1" applyBorder="1" applyProtection="1"/>
    <xf numFmtId="37" fontId="3" fillId="0" borderId="6" xfId="6" quotePrefix="1" applyFont="1" applyFill="1" applyBorder="1" applyProtection="1"/>
    <xf numFmtId="37" fontId="3" fillId="0" borderId="6" xfId="6" applyFont="1" applyFill="1" applyBorder="1" applyProtection="1"/>
    <xf numFmtId="184" fontId="3" fillId="0" borderId="10" xfId="6" applyNumberFormat="1" applyFont="1" applyFill="1" applyBorder="1" applyAlignment="1">
      <alignment horizontal="right"/>
    </xf>
    <xf numFmtId="185" fontId="3" fillId="0" borderId="19" xfId="6" applyNumberFormat="1" applyFont="1" applyFill="1" applyBorder="1" applyProtection="1"/>
    <xf numFmtId="37" fontId="3" fillId="0" borderId="0" xfId="6" applyNumberFormat="1" applyFont="1" applyFill="1" applyBorder="1" applyProtection="1"/>
    <xf numFmtId="184" fontId="3" fillId="0" borderId="56" xfId="6" applyNumberFormat="1" applyFont="1" applyFill="1" applyBorder="1" applyProtection="1"/>
    <xf numFmtId="37" fontId="3" fillId="0" borderId="20" xfId="6" applyFont="1" applyFill="1" applyBorder="1" applyProtection="1"/>
    <xf numFmtId="37" fontId="3" fillId="0" borderId="58" xfId="6" quotePrefix="1" applyFont="1" applyFill="1" applyBorder="1" applyAlignment="1" applyProtection="1">
      <alignment horizontal="center"/>
    </xf>
    <xf numFmtId="37" fontId="3" fillId="0" borderId="57" xfId="6" quotePrefix="1" applyFont="1" applyFill="1" applyBorder="1" applyAlignment="1" applyProtection="1">
      <alignment horizontal="center"/>
    </xf>
    <xf numFmtId="37" fontId="3" fillId="0" borderId="116" xfId="6" applyFont="1" applyFill="1" applyBorder="1" applyAlignment="1" applyProtection="1">
      <alignment horizontal="center"/>
    </xf>
    <xf numFmtId="37" fontId="3" fillId="0" borderId="116" xfId="6" quotePrefix="1" applyFont="1" applyFill="1" applyBorder="1" applyAlignment="1" applyProtection="1">
      <alignment horizontal="right"/>
    </xf>
    <xf numFmtId="37" fontId="3" fillId="0" borderId="44" xfId="6" quotePrefix="1" applyFont="1" applyFill="1" applyBorder="1" applyAlignment="1" applyProtection="1">
      <alignment horizontal="right"/>
    </xf>
    <xf numFmtId="37" fontId="3" fillId="0" borderId="57" xfId="6" applyFont="1" applyFill="1" applyBorder="1" applyAlignment="1" applyProtection="1">
      <alignment horizontal="right"/>
    </xf>
    <xf numFmtId="37" fontId="3" fillId="0" borderId="44" xfId="6" applyFont="1" applyFill="1" applyBorder="1" applyAlignment="1" applyProtection="1">
      <alignment horizontal="right"/>
    </xf>
    <xf numFmtId="37" fontId="3" fillId="0" borderId="43" xfId="6" applyFont="1" applyFill="1" applyBorder="1" applyAlignment="1" applyProtection="1">
      <alignment horizontal="right"/>
    </xf>
    <xf numFmtId="37" fontId="3" fillId="0" borderId="57" xfId="6" applyFont="1" applyFill="1" applyBorder="1" applyAlignment="1" applyProtection="1">
      <alignment horizontal="center"/>
    </xf>
    <xf numFmtId="37" fontId="3" fillId="0" borderId="44" xfId="6" applyFont="1" applyFill="1" applyBorder="1" applyAlignment="1" applyProtection="1">
      <alignment horizontal="center"/>
    </xf>
    <xf numFmtId="37" fontId="3" fillId="0" borderId="10" xfId="6" applyFont="1" applyFill="1" applyBorder="1" applyAlignment="1" applyProtection="1">
      <alignment horizontal="distributed" vertical="center" wrapText="1" justifyLastLine="1"/>
    </xf>
    <xf numFmtId="37" fontId="3" fillId="0" borderId="10" xfId="6" applyFont="1" applyFill="1" applyBorder="1" applyAlignment="1" applyProtection="1">
      <alignment horizontal="distributed" vertical="center" justifyLastLine="1"/>
    </xf>
    <xf numFmtId="37" fontId="3" fillId="0" borderId="48" xfId="6" applyFont="1" applyFill="1" applyBorder="1" applyAlignment="1" applyProtection="1">
      <alignment horizontal="distributed" justifyLastLine="1"/>
    </xf>
    <xf numFmtId="37" fontId="3" fillId="0" borderId="12" xfId="6" quotePrefix="1" applyFont="1" applyFill="1" applyBorder="1" applyAlignment="1" applyProtection="1">
      <alignment horizontal="center" shrinkToFit="1"/>
    </xf>
    <xf numFmtId="37" fontId="3" fillId="0" borderId="16" xfId="6" quotePrefix="1" applyFont="1" applyFill="1" applyBorder="1" applyAlignment="1" applyProtection="1">
      <alignment horizontal="center" shrinkToFit="1"/>
    </xf>
    <xf numFmtId="37" fontId="3" fillId="0" borderId="19" xfId="6" applyFont="1" applyFill="1" applyBorder="1" applyAlignment="1" applyProtection="1">
      <alignment horizontal="distributed" justifyLastLine="1"/>
    </xf>
    <xf numFmtId="49" fontId="3" fillId="0" borderId="60" xfId="6" applyNumberFormat="1" applyFont="1" applyFill="1" applyBorder="1" applyAlignment="1" applyProtection="1">
      <alignment horizontal="left"/>
    </xf>
    <xf numFmtId="37" fontId="3" fillId="0" borderId="0" xfId="6" quotePrefix="1" applyFont="1" applyFill="1" applyBorder="1" applyAlignment="1" applyProtection="1">
      <alignment horizontal="right"/>
    </xf>
    <xf numFmtId="37" fontId="3" fillId="0" borderId="60" xfId="6" quotePrefix="1" applyFont="1" applyFill="1" applyBorder="1" applyAlignment="1" applyProtection="1">
      <alignment horizontal="left"/>
    </xf>
    <xf numFmtId="37" fontId="3" fillId="0" borderId="0" xfId="6" quotePrefix="1" applyFont="1" applyFill="1" applyBorder="1" applyAlignment="1" applyProtection="1">
      <alignment horizontal="center"/>
    </xf>
    <xf numFmtId="37" fontId="3" fillId="0" borderId="56" xfId="6" quotePrefix="1" applyFont="1" applyFill="1" applyBorder="1" applyAlignment="1" applyProtection="1">
      <alignment horizontal="left"/>
    </xf>
    <xf numFmtId="37" fontId="3" fillId="0" borderId="12" xfId="6" quotePrefix="1" applyFont="1" applyFill="1" applyBorder="1" applyAlignment="1" applyProtection="1">
      <alignment horizontal="right"/>
    </xf>
    <xf numFmtId="37" fontId="3" fillId="0" borderId="60" xfId="6" quotePrefix="1" applyFont="1" applyFill="1" applyBorder="1" applyAlignment="1" applyProtection="1">
      <alignment horizontal="center" shrinkToFit="1"/>
    </xf>
    <xf numFmtId="37" fontId="3" fillId="0" borderId="25" xfId="6" quotePrefix="1" applyFont="1" applyFill="1" applyBorder="1" applyAlignment="1" applyProtection="1">
      <alignment horizontal="right"/>
    </xf>
    <xf numFmtId="37" fontId="3" fillId="0" borderId="60" xfId="6" quotePrefix="1" applyFont="1" applyFill="1" applyBorder="1" applyAlignment="1" applyProtection="1">
      <alignment horizontal="center"/>
    </xf>
    <xf numFmtId="37" fontId="3" fillId="0" borderId="13" xfId="6" quotePrefix="1" applyFont="1" applyFill="1" applyBorder="1" applyAlignment="1">
      <alignment horizontal="center" vertical="center"/>
    </xf>
    <xf numFmtId="37" fontId="3" fillId="0" borderId="13" xfId="6" quotePrefix="1" applyFont="1" applyFill="1" applyBorder="1" applyAlignment="1" applyProtection="1">
      <alignment horizontal="distributed" justifyLastLine="1"/>
    </xf>
    <xf numFmtId="37" fontId="3" fillId="0" borderId="13" xfId="6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>
      <alignment horizontal="centerContinuous" vertical="center"/>
    </xf>
    <xf numFmtId="37" fontId="3" fillId="0" borderId="13" xfId="6" applyFont="1" applyFill="1" applyBorder="1" applyAlignment="1" applyProtection="1">
      <alignment horizontal="center"/>
    </xf>
    <xf numFmtId="37" fontId="3" fillId="0" borderId="4" xfId="6" applyFont="1" applyFill="1" applyBorder="1" applyAlignment="1" applyProtection="1">
      <alignment vertical="center"/>
    </xf>
    <xf numFmtId="37" fontId="3" fillId="0" borderId="6" xfId="6" applyFont="1" applyFill="1" applyBorder="1" applyAlignment="1" applyProtection="1"/>
    <xf numFmtId="37" fontId="3" fillId="0" borderId="50" xfId="6" applyFont="1" applyFill="1" applyBorder="1" applyAlignment="1">
      <alignment horizontal="right"/>
    </xf>
    <xf numFmtId="37" fontId="3" fillId="0" borderId="50" xfId="6" applyFont="1" applyFill="1" applyBorder="1" applyAlignment="1" applyProtection="1"/>
    <xf numFmtId="0" fontId="3" fillId="0" borderId="0" xfId="3" applyFont="1" applyFill="1"/>
    <xf numFmtId="0" fontId="3" fillId="0" borderId="0" xfId="3" applyFont="1" applyFill="1" applyBorder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>
      <alignment vertical="center"/>
    </xf>
    <xf numFmtId="0" fontId="0" fillId="0" borderId="0" xfId="3" applyFont="1" applyFill="1" applyBorder="1" applyAlignment="1" applyProtection="1">
      <alignment vertical="center"/>
    </xf>
    <xf numFmtId="0" fontId="3" fillId="0" borderId="0" xfId="3" applyFont="1" applyFill="1" applyAlignment="1">
      <alignment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right" vertical="center"/>
    </xf>
    <xf numFmtId="176" fontId="6" fillId="0" borderId="11" xfId="1" applyNumberFormat="1" applyFont="1" applyFill="1" applyBorder="1" applyAlignment="1" applyProtection="1">
      <alignment vertical="center"/>
    </xf>
    <xf numFmtId="176" fontId="6" fillId="0" borderId="11" xfId="3" applyNumberFormat="1" applyFont="1" applyFill="1" applyBorder="1" applyAlignment="1" applyProtection="1">
      <alignment vertical="center"/>
    </xf>
    <xf numFmtId="176" fontId="6" fillId="0" borderId="34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34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horizontal="left"/>
    </xf>
    <xf numFmtId="56" fontId="3" fillId="0" borderId="0" xfId="3" applyNumberFormat="1" applyFont="1" applyFill="1"/>
    <xf numFmtId="0" fontId="3" fillId="0" borderId="41" xfId="3" applyFont="1" applyFill="1" applyBorder="1" applyAlignment="1" applyProtection="1">
      <alignment horizontal="center" vertical="center"/>
    </xf>
    <xf numFmtId="0" fontId="3" fillId="0" borderId="45" xfId="3" applyFont="1" applyFill="1" applyBorder="1" applyAlignment="1" applyProtection="1">
      <alignment horizontal="right" vertical="center"/>
    </xf>
    <xf numFmtId="176" fontId="6" fillId="0" borderId="52" xfId="1" applyNumberFormat="1" applyFont="1" applyFill="1" applyBorder="1" applyAlignment="1" applyProtection="1">
      <alignment horizontal="right" vertical="center"/>
    </xf>
    <xf numFmtId="0" fontId="3" fillId="0" borderId="39" xfId="3" applyFont="1" applyFill="1" applyBorder="1" applyAlignment="1">
      <alignment vertical="center"/>
    </xf>
    <xf numFmtId="38" fontId="3" fillId="0" borderId="0" xfId="1" applyFont="1" applyFill="1"/>
    <xf numFmtId="0" fontId="14" fillId="0" borderId="0" xfId="4" applyFont="1" applyFill="1" applyBorder="1" applyAlignment="1" applyProtection="1">
      <alignment vertical="center"/>
    </xf>
    <xf numFmtId="0" fontId="7" fillId="0" borderId="0" xfId="4" applyFont="1" applyFill="1" applyAlignment="1">
      <alignment vertical="center"/>
    </xf>
    <xf numFmtId="0" fontId="7" fillId="0" borderId="50" xfId="4" applyFont="1" applyFill="1" applyBorder="1" applyAlignment="1" applyProtection="1">
      <alignment horizontal="left" vertical="center"/>
    </xf>
    <xf numFmtId="0" fontId="14" fillId="0" borderId="50" xfId="4" applyFont="1" applyFill="1" applyBorder="1" applyAlignment="1" applyProtection="1">
      <alignment vertical="center"/>
    </xf>
    <xf numFmtId="38" fontId="7" fillId="0" borderId="0" xfId="1" applyFont="1" applyFill="1" applyBorder="1" applyAlignment="1">
      <alignment vertical="center"/>
    </xf>
    <xf numFmtId="38" fontId="11" fillId="0" borderId="13" xfId="1" applyFont="1" applyFill="1" applyBorder="1" applyAlignment="1" applyProtection="1"/>
    <xf numFmtId="38" fontId="11" fillId="0" borderId="13" xfId="1" applyFont="1" applyFill="1" applyBorder="1" applyAlignment="1" applyProtection="1">
      <alignment horizontal="right"/>
    </xf>
    <xf numFmtId="38" fontId="11" fillId="0" borderId="4" xfId="1" applyFont="1" applyFill="1" applyBorder="1" applyAlignment="1" applyProtection="1"/>
    <xf numFmtId="38" fontId="11" fillId="0" borderId="4" xfId="1" applyFont="1" applyFill="1" applyBorder="1" applyAlignment="1" applyProtection="1">
      <alignment horizontal="center"/>
    </xf>
    <xf numFmtId="0" fontId="13" fillId="0" borderId="0" xfId="4" applyFont="1" applyFill="1" applyAlignment="1">
      <alignment vertical="center"/>
    </xf>
    <xf numFmtId="38" fontId="11" fillId="0" borderId="60" xfId="1" applyFont="1" applyFill="1" applyBorder="1" applyAlignment="1" applyProtection="1">
      <alignment horizontal="center"/>
    </xf>
    <xf numFmtId="38" fontId="11" fillId="0" borderId="60" xfId="1" applyFont="1" applyFill="1" applyBorder="1" applyAlignment="1" applyProtection="1">
      <alignment horizontal="right"/>
    </xf>
    <xf numFmtId="38" fontId="11" fillId="0" borderId="25" xfId="1" applyFont="1" applyFill="1" applyBorder="1" applyAlignment="1" applyProtection="1"/>
    <xf numFmtId="38" fontId="11" fillId="0" borderId="60" xfId="1" applyFont="1" applyFill="1" applyBorder="1" applyAlignment="1" applyProtection="1"/>
    <xf numFmtId="38" fontId="11" fillId="0" borderId="98" xfId="1" quotePrefix="1" applyFont="1" applyFill="1" applyBorder="1" applyAlignment="1" applyProtection="1">
      <alignment horizontal="center" vertical="center"/>
    </xf>
    <xf numFmtId="38" fontId="11" fillId="0" borderId="97" xfId="1" quotePrefix="1" applyFont="1" applyFill="1" applyBorder="1" applyAlignment="1" applyProtection="1">
      <alignment horizontal="center" vertical="center"/>
    </xf>
    <xf numFmtId="38" fontId="11" fillId="0" borderId="97" xfId="1" applyFont="1" applyFill="1" applyBorder="1" applyAlignment="1" applyProtection="1"/>
    <xf numFmtId="38" fontId="7" fillId="0" borderId="27" xfId="1" applyFont="1" applyFill="1" applyBorder="1" applyAlignment="1">
      <alignment vertical="center"/>
    </xf>
    <xf numFmtId="38" fontId="11" fillId="0" borderId="14" xfId="1" quotePrefix="1" applyFont="1" applyFill="1" applyBorder="1" applyAlignment="1" applyProtection="1">
      <alignment horizontal="center" vertical="center"/>
    </xf>
    <xf numFmtId="38" fontId="11" fillId="0" borderId="9" xfId="1" quotePrefix="1" applyFont="1" applyFill="1" applyBorder="1" applyAlignment="1" applyProtection="1">
      <alignment horizontal="center" vertical="center"/>
    </xf>
    <xf numFmtId="38" fontId="11" fillId="0" borderId="130" xfId="1" quotePrefix="1" applyFont="1" applyFill="1" applyBorder="1" applyAlignment="1" applyProtection="1">
      <alignment horizontal="center" vertical="center"/>
    </xf>
    <xf numFmtId="38" fontId="11" fillId="0" borderId="118" xfId="1" quotePrefix="1" applyFont="1" applyFill="1" applyBorder="1" applyAlignment="1" applyProtection="1">
      <alignment horizontal="center" vertical="center"/>
    </xf>
    <xf numFmtId="38" fontId="11" fillId="0" borderId="118" xfId="1" quotePrefix="1" applyFont="1" applyFill="1" applyBorder="1" applyAlignment="1" applyProtection="1"/>
    <xf numFmtId="38" fontId="11" fillId="0" borderId="128" xfId="1" quotePrefix="1" applyFont="1" applyFill="1" applyBorder="1" applyAlignment="1" applyProtection="1"/>
    <xf numFmtId="38" fontId="11" fillId="0" borderId="117" xfId="1" applyFont="1" applyFill="1" applyBorder="1" applyAlignment="1" applyProtection="1"/>
    <xf numFmtId="38" fontId="11" fillId="0" borderId="126" xfId="1" quotePrefix="1" applyFont="1" applyFill="1" applyBorder="1" applyAlignment="1" applyProtection="1">
      <alignment horizontal="center" vertical="center"/>
    </xf>
    <xf numFmtId="38" fontId="11" fillId="0" borderId="21" xfId="1" quotePrefix="1" applyFont="1" applyFill="1" applyBorder="1" applyAlignment="1" applyProtection="1"/>
    <xf numFmtId="38" fontId="11" fillId="0" borderId="5" xfId="1" quotePrefix="1" applyFont="1" applyFill="1" applyBorder="1" applyAlignment="1" applyProtection="1">
      <alignment horizontal="center" vertical="center"/>
    </xf>
    <xf numFmtId="38" fontId="11" fillId="0" borderId="4" xfId="1" quotePrefix="1" applyFont="1" applyFill="1" applyBorder="1" applyAlignment="1" applyProtection="1"/>
    <xf numFmtId="38" fontId="11" fillId="0" borderId="6" xfId="1" quotePrefix="1" applyFont="1" applyFill="1" applyBorder="1" applyAlignment="1" applyProtection="1">
      <alignment horizontal="center" vertical="center"/>
    </xf>
    <xf numFmtId="38" fontId="11" fillId="0" borderId="11" xfId="1" quotePrefix="1" applyFont="1" applyFill="1" applyBorder="1" applyAlignment="1" applyProtection="1">
      <alignment horizontal="center" vertical="center"/>
    </xf>
    <xf numFmtId="38" fontId="11" fillId="0" borderId="13" xfId="1" quotePrefix="1" applyFont="1" applyFill="1" applyBorder="1" applyAlignment="1" applyProtection="1"/>
    <xf numFmtId="38" fontId="11" fillId="0" borderId="116" xfId="1" quotePrefix="1" applyFont="1" applyFill="1" applyBorder="1" applyAlignment="1" applyProtection="1">
      <alignment horizontal="center" vertical="center"/>
    </xf>
    <xf numFmtId="38" fontId="11" fillId="0" borderId="121" xfId="1" applyFont="1" applyFill="1" applyBorder="1" applyAlignment="1" applyProtection="1"/>
    <xf numFmtId="38" fontId="11" fillId="0" borderId="9" xfId="1" applyFont="1" applyFill="1" applyBorder="1" applyAlignment="1" applyProtection="1"/>
    <xf numFmtId="38" fontId="7" fillId="0" borderId="0" xfId="4" applyNumberFormat="1" applyFont="1" applyFill="1" applyAlignment="1">
      <alignment vertical="center"/>
    </xf>
    <xf numFmtId="38" fontId="11" fillId="0" borderId="116" xfId="1" applyFont="1" applyFill="1" applyBorder="1" applyAlignment="1" applyProtection="1"/>
    <xf numFmtId="38" fontId="11" fillId="0" borderId="58" xfId="1" applyFont="1" applyFill="1" applyBorder="1" applyAlignment="1" applyProtection="1"/>
    <xf numFmtId="38" fontId="11" fillId="0" borderId="105" xfId="1" applyFont="1" applyFill="1" applyBorder="1" applyAlignment="1" applyProtection="1"/>
    <xf numFmtId="38" fontId="11" fillId="0" borderId="106" xfId="1" applyFont="1" applyFill="1" applyBorder="1" applyAlignment="1" applyProtection="1"/>
    <xf numFmtId="0" fontId="7" fillId="0" borderId="0" xfId="4" applyFont="1" applyFill="1"/>
    <xf numFmtId="38" fontId="7" fillId="0" borderId="0" xfId="1" applyFont="1" applyFill="1"/>
    <xf numFmtId="0" fontId="3" fillId="0" borderId="0" xfId="4" applyFont="1" applyFill="1"/>
    <xf numFmtId="0" fontId="3" fillId="0" borderId="2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/>
    </xf>
    <xf numFmtId="0" fontId="3" fillId="0" borderId="25" xfId="4" applyFont="1" applyFill="1" applyBorder="1" applyAlignment="1">
      <alignment vertical="center"/>
    </xf>
    <xf numFmtId="38" fontId="11" fillId="0" borderId="126" xfId="1" quotePrefix="1" applyFont="1" applyFill="1" applyBorder="1" applyAlignment="1" applyProtection="1"/>
    <xf numFmtId="38" fontId="11" fillId="0" borderId="12" xfId="1" quotePrefix="1" applyFont="1" applyFill="1" applyBorder="1" applyAlignment="1" applyProtection="1"/>
    <xf numFmtId="38" fontId="11" fillId="0" borderId="8" xfId="1" quotePrefix="1" applyFont="1" applyFill="1" applyBorder="1" applyAlignment="1" applyProtection="1"/>
    <xf numFmtId="38" fontId="11" fillId="0" borderId="12" xfId="1" applyFont="1" applyFill="1" applyBorder="1" applyAlignment="1" applyProtection="1"/>
    <xf numFmtId="38" fontId="11" fillId="0" borderId="12" xfId="1" applyFont="1" applyFill="1" applyBorder="1" applyAlignment="1" applyProtection="1">
      <alignment horizontal="center"/>
    </xf>
    <xf numFmtId="38" fontId="11" fillId="0" borderId="48" xfId="1" quotePrefix="1" applyFont="1" applyFill="1" applyBorder="1" applyAlignment="1" applyProtection="1">
      <alignment horizontal="center"/>
    </xf>
    <xf numFmtId="38" fontId="11" fillId="0" borderId="19" xfId="1" applyFont="1" applyFill="1" applyBorder="1" applyAlignment="1" applyProtection="1">
      <alignment horizontal="center"/>
    </xf>
    <xf numFmtId="38" fontId="17" fillId="0" borderId="105" xfId="1" applyFont="1" applyFill="1" applyBorder="1" applyAlignment="1" applyProtection="1"/>
    <xf numFmtId="38" fontId="17" fillId="0" borderId="105" xfId="1" applyFont="1" applyFill="1" applyBorder="1" applyAlignment="1" applyProtection="1">
      <alignment horizontal="center"/>
    </xf>
    <xf numFmtId="38" fontId="17" fillId="0" borderId="106" xfId="1" applyFont="1" applyFill="1" applyBorder="1" applyAlignment="1" applyProtection="1">
      <alignment horizontal="center"/>
    </xf>
    <xf numFmtId="176" fontId="17" fillId="0" borderId="105" xfId="1" applyNumberFormat="1" applyFont="1" applyFill="1" applyBorder="1" applyAlignment="1" applyProtection="1"/>
    <xf numFmtId="38" fontId="17" fillId="0" borderId="106" xfId="1" applyFont="1" applyFill="1" applyBorder="1" applyAlignment="1" applyProtection="1"/>
    <xf numFmtId="0" fontId="17" fillId="0" borderId="103" xfId="0" applyFont="1" applyFill="1" applyBorder="1" applyAlignment="1">
      <alignment horizontal="center" justifyLastLine="1"/>
    </xf>
    <xf numFmtId="0" fontId="16" fillId="0" borderId="0" xfId="4" applyFont="1" applyFill="1" applyAlignment="1">
      <alignment vertical="center"/>
    </xf>
    <xf numFmtId="176" fontId="3" fillId="0" borderId="0" xfId="4" applyNumberFormat="1" applyFont="1" applyFill="1"/>
    <xf numFmtId="176" fontId="3" fillId="0" borderId="0" xfId="1" applyNumberFormat="1" applyFont="1" applyFill="1"/>
    <xf numFmtId="37" fontId="3" fillId="0" borderId="0" xfId="9" applyFont="1" applyFill="1" applyBorder="1"/>
    <xf numFmtId="37" fontId="3" fillId="0" borderId="3" xfId="9" applyFont="1" applyFill="1" applyBorder="1" applyAlignment="1" applyProtection="1">
      <alignment horizontal="distributed" justifyLastLine="1"/>
    </xf>
    <xf numFmtId="37" fontId="3" fillId="0" borderId="8" xfId="9" applyFont="1" applyFill="1" applyBorder="1" applyAlignment="1" applyProtection="1">
      <alignment horizontal="center"/>
    </xf>
    <xf numFmtId="37" fontId="3" fillId="0" borderId="58" xfId="9" applyFont="1" applyFill="1" applyBorder="1" applyAlignment="1" applyProtection="1">
      <alignment horizontal="center"/>
    </xf>
    <xf numFmtId="37" fontId="3" fillId="0" borderId="48" xfId="9" quotePrefix="1" applyFont="1" applyFill="1" applyBorder="1" applyAlignment="1" applyProtection="1">
      <alignment horizontal="center"/>
    </xf>
    <xf numFmtId="37" fontId="3" fillId="0" borderId="11" xfId="9" quotePrefix="1" applyFont="1" applyFill="1" applyBorder="1" applyAlignment="1" applyProtection="1">
      <alignment horizontal="center"/>
    </xf>
    <xf numFmtId="37" fontId="3" fillId="0" borderId="9" xfId="9" applyFont="1" applyFill="1" applyBorder="1" applyAlignment="1" applyProtection="1">
      <alignment horizontal="center"/>
    </xf>
    <xf numFmtId="37" fontId="3" fillId="0" borderId="11" xfId="9" applyFont="1" applyFill="1" applyBorder="1" applyAlignment="1" applyProtection="1">
      <alignment horizontal="center"/>
    </xf>
    <xf numFmtId="37" fontId="3" fillId="0" borderId="100" xfId="9" quotePrefix="1" applyFont="1" applyFill="1" applyBorder="1" applyAlignment="1" applyProtection="1">
      <alignment horizontal="center"/>
    </xf>
    <xf numFmtId="37" fontId="3" fillId="0" borderId="48" xfId="9" applyFont="1" applyFill="1" applyBorder="1" applyAlignment="1"/>
    <xf numFmtId="37" fontId="3" fillId="0" borderId="48" xfId="9" applyFont="1" applyFill="1" applyBorder="1" applyAlignment="1">
      <alignment vertical="center"/>
    </xf>
    <xf numFmtId="37" fontId="3" fillId="0" borderId="58" xfId="9" applyFont="1" applyFill="1" applyBorder="1" applyAlignment="1"/>
    <xf numFmtId="37" fontId="3" fillId="0" borderId="9" xfId="9" applyNumberFormat="1" applyFont="1" applyFill="1" applyBorder="1" applyAlignment="1" applyProtection="1">
      <alignment horizontal="center"/>
    </xf>
    <xf numFmtId="37" fontId="3" fillId="0" borderId="45" xfId="9" applyFont="1" applyFill="1" applyBorder="1" applyAlignment="1" applyProtection="1">
      <alignment horizontal="center"/>
    </xf>
    <xf numFmtId="37" fontId="3" fillId="0" borderId="108" xfId="9" applyFont="1" applyFill="1" applyBorder="1" applyAlignment="1" applyProtection="1">
      <alignment horizontal="center"/>
    </xf>
    <xf numFmtId="37" fontId="3" fillId="0" borderId="0" xfId="9" applyFont="1" applyFill="1"/>
    <xf numFmtId="37" fontId="5" fillId="0" borderId="0" xfId="9" applyFont="1" applyFill="1" applyBorder="1" applyProtection="1"/>
    <xf numFmtId="37" fontId="3" fillId="0" borderId="10" xfId="9" applyFont="1" applyFill="1" applyBorder="1" applyAlignment="1" applyProtection="1">
      <alignment horizontal="center"/>
    </xf>
    <xf numFmtId="37" fontId="3" fillId="0" borderId="14" xfId="9" applyFont="1" applyFill="1" applyBorder="1" applyAlignment="1" applyProtection="1">
      <alignment horizontal="center"/>
    </xf>
    <xf numFmtId="37" fontId="3" fillId="0" borderId="14" xfId="9" applyFont="1" applyFill="1" applyBorder="1" applyAlignment="1">
      <alignment horizontal="center"/>
    </xf>
    <xf numFmtId="37" fontId="3" fillId="0" borderId="12" xfId="9" applyFont="1" applyFill="1" applyBorder="1" applyAlignment="1" applyProtection="1">
      <alignment horizontal="center"/>
    </xf>
    <xf numFmtId="37" fontId="3" fillId="0" borderId="5" xfId="9" applyFont="1" applyFill="1" applyBorder="1" applyAlignment="1" applyProtection="1">
      <alignment horizontal="center"/>
    </xf>
    <xf numFmtId="37" fontId="3" fillId="0" borderId="5" xfId="9" applyFont="1" applyFill="1" applyBorder="1" applyAlignment="1">
      <alignment horizontal="center"/>
    </xf>
    <xf numFmtId="37" fontId="3" fillId="0" borderId="99" xfId="9" applyFont="1" applyFill="1" applyBorder="1" applyAlignment="1" applyProtection="1">
      <alignment horizontal="center"/>
    </xf>
    <xf numFmtId="37" fontId="3" fillId="0" borderId="12" xfId="9" applyFont="1" applyFill="1" applyBorder="1" applyAlignment="1"/>
    <xf numFmtId="37" fontId="3" fillId="0" borderId="12" xfId="9" applyFont="1" applyFill="1" applyBorder="1" applyAlignment="1">
      <alignment vertical="center"/>
    </xf>
    <xf numFmtId="37" fontId="3" fillId="0" borderId="57" xfId="9" applyFont="1" applyFill="1" applyBorder="1" applyAlignment="1"/>
    <xf numFmtId="37" fontId="3" fillId="0" borderId="14" xfId="9" applyNumberFormat="1" applyFont="1" applyFill="1" applyBorder="1" applyAlignment="1" applyProtection="1">
      <alignment horizontal="center"/>
    </xf>
    <xf numFmtId="37" fontId="3" fillId="0" borderId="44" xfId="9" applyFont="1" applyFill="1" applyBorder="1" applyAlignment="1" applyProtection="1">
      <alignment horizontal="center"/>
    </xf>
    <xf numFmtId="37" fontId="3" fillId="0" borderId="107" xfId="9" applyFont="1" applyFill="1" applyBorder="1" applyAlignment="1" applyProtection="1">
      <alignment horizontal="center"/>
    </xf>
    <xf numFmtId="2" fontId="3" fillId="0" borderId="0" xfId="9" applyNumberFormat="1" applyFont="1" applyFill="1" applyProtection="1"/>
    <xf numFmtId="37" fontId="3" fillId="0" borderId="0" xfId="9" quotePrefix="1" applyFont="1" applyFill="1" applyBorder="1"/>
    <xf numFmtId="2" fontId="3" fillId="0" borderId="23" xfId="10" applyNumberFormat="1" applyFont="1" applyFill="1" applyBorder="1" applyAlignment="1"/>
    <xf numFmtId="2" fontId="3" fillId="0" borderId="7" xfId="10" applyNumberFormat="1" applyFont="1" applyFill="1" applyBorder="1" applyAlignment="1"/>
    <xf numFmtId="2" fontId="3" fillId="0" borderId="15" xfId="10" applyNumberFormat="1" applyFont="1" applyFill="1" applyBorder="1" applyAlignment="1"/>
    <xf numFmtId="2" fontId="3" fillId="0" borderId="132" xfId="10" applyNumberFormat="1" applyFont="1" applyFill="1" applyBorder="1" applyAlignment="1"/>
    <xf numFmtId="39" fontId="3" fillId="0" borderId="29" xfId="9" applyNumberFormat="1" applyFont="1" applyFill="1" applyBorder="1" applyAlignment="1" applyProtection="1">
      <alignment horizontal="left"/>
    </xf>
    <xf numFmtId="39" fontId="3" fillId="0" borderId="17" xfId="9" applyNumberFormat="1" applyFont="1" applyFill="1" applyBorder="1" applyAlignment="1" applyProtection="1">
      <alignment vertical="center"/>
    </xf>
    <xf numFmtId="39" fontId="3" fillId="0" borderId="27" xfId="9" applyNumberFormat="1" applyFont="1" applyFill="1" applyBorder="1" applyAlignment="1" applyProtection="1">
      <alignment horizontal="left"/>
    </xf>
    <xf numFmtId="37" fontId="3" fillId="0" borderId="135" xfId="9" applyFont="1" applyFill="1" applyBorder="1" applyAlignment="1" applyProtection="1">
      <alignment horizontal="right"/>
    </xf>
    <xf numFmtId="37" fontId="3" fillId="0" borderId="29" xfId="9" applyFont="1" applyFill="1" applyBorder="1" applyAlignment="1" applyProtection="1">
      <alignment horizontal="center"/>
    </xf>
    <xf numFmtId="39" fontId="3" fillId="0" borderId="42" xfId="9" applyNumberFormat="1" applyFont="1" applyFill="1" applyBorder="1" applyProtection="1"/>
    <xf numFmtId="37" fontId="3" fillId="0" borderId="49" xfId="9" applyFont="1" applyFill="1" applyBorder="1" applyAlignment="1" applyProtection="1">
      <alignment horizontal="center"/>
    </xf>
    <xf numFmtId="37" fontId="3" fillId="0" borderId="55" xfId="9" applyFont="1" applyFill="1" applyBorder="1" applyAlignment="1">
      <alignment horizontal="center"/>
    </xf>
    <xf numFmtId="1" fontId="3" fillId="0" borderId="22" xfId="10" applyNumberFormat="1" applyFont="1" applyFill="1" applyBorder="1" applyAlignment="1">
      <alignment horizontal="center"/>
    </xf>
    <xf numFmtId="37" fontId="3" fillId="0" borderId="139" xfId="9" quotePrefix="1" applyFont="1" applyFill="1" applyBorder="1" applyAlignment="1" applyProtection="1">
      <alignment horizontal="center"/>
    </xf>
    <xf numFmtId="1" fontId="3" fillId="0" borderId="5" xfId="10" applyNumberFormat="1" applyFont="1" applyFill="1" applyBorder="1" applyAlignment="1">
      <alignment horizontal="center"/>
    </xf>
    <xf numFmtId="37" fontId="3" fillId="0" borderId="5" xfId="9" quotePrefix="1" applyFont="1" applyFill="1" applyBorder="1" applyAlignment="1" applyProtection="1">
      <alignment horizontal="center"/>
    </xf>
    <xf numFmtId="2" fontId="3" fillId="0" borderId="5" xfId="10" applyNumberFormat="1" applyFont="1" applyFill="1" applyBorder="1" applyAlignment="1">
      <alignment horizontal="center"/>
    </xf>
    <xf numFmtId="1" fontId="3" fillId="0" borderId="16" xfId="10" applyNumberFormat="1" applyFont="1" applyFill="1" applyBorder="1" applyAlignment="1">
      <alignment horizontal="center"/>
    </xf>
    <xf numFmtId="2" fontId="3" fillId="0" borderId="16" xfId="10" applyNumberFormat="1" applyFont="1" applyFill="1" applyBorder="1" applyAlignment="1">
      <alignment horizontal="center"/>
    </xf>
    <xf numFmtId="2" fontId="3" fillId="0" borderId="5" xfId="10" applyNumberFormat="1" applyFont="1" applyFill="1" applyBorder="1" applyAlignment="1"/>
    <xf numFmtId="2" fontId="3" fillId="0" borderId="22" xfId="10" applyNumberFormat="1" applyFont="1" applyFill="1" applyBorder="1" applyAlignment="1">
      <alignment horizontal="center" vertical="center"/>
    </xf>
    <xf numFmtId="1" fontId="3" fillId="0" borderId="5" xfId="10" applyNumberFormat="1" applyFont="1" applyFill="1" applyBorder="1" applyAlignment="1">
      <alignment horizontal="center" shrinkToFit="1"/>
    </xf>
    <xf numFmtId="2" fontId="3" fillId="0" borderId="5" xfId="10" applyNumberFormat="1" applyFont="1" applyFill="1" applyBorder="1" applyAlignment="1">
      <alignment horizontal="center" vertical="center"/>
    </xf>
    <xf numFmtId="1" fontId="3" fillId="0" borderId="98" xfId="10" applyNumberFormat="1" applyFont="1" applyFill="1" applyBorder="1" applyAlignment="1">
      <alignment horizontal="center"/>
    </xf>
    <xf numFmtId="37" fontId="3" fillId="0" borderId="98" xfId="9" quotePrefix="1" applyFont="1" applyFill="1" applyBorder="1" applyAlignment="1" applyProtection="1">
      <alignment horizontal="center"/>
    </xf>
    <xf numFmtId="1" fontId="3" fillId="0" borderId="22" xfId="10" applyNumberFormat="1" applyFont="1" applyFill="1" applyBorder="1" applyAlignment="1">
      <alignment horizontal="center" shrinkToFit="1"/>
    </xf>
    <xf numFmtId="2" fontId="3" fillId="0" borderId="22" xfId="10" applyNumberFormat="1" applyFont="1" applyFill="1" applyBorder="1" applyAlignment="1"/>
    <xf numFmtId="1" fontId="3" fillId="0" borderId="16" xfId="10" applyNumberFormat="1" applyFont="1" applyFill="1" applyBorder="1" applyAlignment="1">
      <alignment horizontal="center" shrinkToFit="1"/>
    </xf>
    <xf numFmtId="2" fontId="3" fillId="0" borderId="98" xfId="10" applyNumberFormat="1" applyFont="1" applyFill="1" applyBorder="1" applyAlignment="1"/>
    <xf numFmtId="37" fontId="3" fillId="0" borderId="139" xfId="9" applyNumberFormat="1" applyFont="1" applyFill="1" applyBorder="1" applyAlignment="1" applyProtection="1">
      <alignment horizontal="centerContinuous"/>
    </xf>
    <xf numFmtId="39" fontId="3" fillId="0" borderId="20" xfId="9" applyNumberFormat="1" applyFont="1" applyFill="1" applyBorder="1" applyAlignment="1" applyProtection="1"/>
    <xf numFmtId="37" fontId="3" fillId="0" borderId="19" xfId="9" applyNumberFormat="1" applyFont="1" applyFill="1" applyBorder="1" applyAlignment="1" applyProtection="1">
      <alignment horizontal="centerContinuous"/>
    </xf>
    <xf numFmtId="37" fontId="3" fillId="0" borderId="19" xfId="9" applyNumberFormat="1" applyFont="1" applyFill="1" applyBorder="1" applyAlignment="1" applyProtection="1">
      <alignment horizontal="centerContinuous" vertical="center"/>
    </xf>
    <xf numFmtId="37" fontId="3" fillId="0" borderId="116" xfId="9" applyNumberFormat="1" applyFont="1" applyFill="1" applyBorder="1" applyAlignment="1" applyProtection="1">
      <alignment horizontal="centerContinuous"/>
    </xf>
    <xf numFmtId="39" fontId="3" fillId="0" borderId="0" xfId="9" applyNumberFormat="1" applyFont="1" applyFill="1" applyBorder="1" applyAlignment="1" applyProtection="1"/>
    <xf numFmtId="37" fontId="3" fillId="0" borderId="20" xfId="9" applyFont="1" applyFill="1" applyBorder="1"/>
    <xf numFmtId="37" fontId="3" fillId="0" borderId="138" xfId="9" applyFont="1" applyFill="1" applyBorder="1" applyAlignment="1" applyProtection="1">
      <alignment horizontal="right"/>
    </xf>
    <xf numFmtId="37" fontId="3" fillId="0" borderId="20" xfId="9" applyNumberFormat="1" applyFont="1" applyFill="1" applyBorder="1" applyAlignment="1" applyProtection="1">
      <alignment horizontal="centerContinuous" shrinkToFit="1"/>
    </xf>
    <xf numFmtId="37" fontId="3" fillId="0" borderId="20" xfId="9" applyFont="1" applyFill="1" applyBorder="1" applyAlignment="1" applyProtection="1">
      <alignment horizontal="center"/>
    </xf>
    <xf numFmtId="37" fontId="3" fillId="0" borderId="97" xfId="9" applyNumberFormat="1" applyFont="1" applyFill="1" applyBorder="1" applyAlignment="1" applyProtection="1">
      <alignment horizontal="centerContinuous" shrinkToFit="1"/>
    </xf>
    <xf numFmtId="37" fontId="3" fillId="0" borderId="43" xfId="9" applyFont="1" applyFill="1" applyBorder="1"/>
    <xf numFmtId="37" fontId="3" fillId="0" borderId="50" xfId="9" applyNumberFormat="1" applyFont="1" applyFill="1" applyBorder="1" applyAlignment="1" applyProtection="1">
      <alignment horizontal="centerContinuous"/>
    </xf>
    <xf numFmtId="37" fontId="3" fillId="0" borderId="50" xfId="9" applyFont="1" applyFill="1" applyBorder="1" applyAlignment="1" applyProtection="1">
      <alignment horizontal="center"/>
    </xf>
    <xf numFmtId="37" fontId="3" fillId="0" borderId="0" xfId="9" applyNumberFormat="1" applyFont="1" applyFill="1" applyAlignment="1" applyProtection="1">
      <alignment horizontal="centerContinuous"/>
    </xf>
    <xf numFmtId="39" fontId="3" fillId="0" borderId="9" xfId="9" applyNumberFormat="1" applyFont="1" applyFill="1" applyBorder="1" applyAlignment="1" applyProtection="1"/>
    <xf numFmtId="39" fontId="3" fillId="0" borderId="48" xfId="9" applyNumberFormat="1" applyFont="1" applyFill="1" applyBorder="1" applyAlignment="1" applyProtection="1"/>
    <xf numFmtId="39" fontId="3" fillId="0" borderId="11" xfId="9" applyNumberFormat="1" applyFont="1" applyFill="1" applyBorder="1" applyAlignment="1" applyProtection="1"/>
    <xf numFmtId="39" fontId="3" fillId="0" borderId="58" xfId="9" applyNumberFormat="1" applyFont="1" applyFill="1" applyBorder="1" applyAlignment="1" applyProtection="1"/>
    <xf numFmtId="39" fontId="3" fillId="0" borderId="9" xfId="9" applyNumberFormat="1" applyFont="1" applyFill="1" applyBorder="1" applyProtection="1"/>
    <xf numFmtId="2" fontId="3" fillId="0" borderId="100" xfId="9" quotePrefix="1" applyNumberFormat="1" applyFont="1" applyFill="1" applyBorder="1" applyAlignment="1" applyProtection="1">
      <alignment horizontal="center"/>
    </xf>
    <xf numFmtId="39" fontId="3" fillId="0" borderId="108" xfId="9" applyNumberFormat="1" applyFont="1" applyFill="1" applyBorder="1" applyProtection="1"/>
    <xf numFmtId="37" fontId="3" fillId="0" borderId="135" xfId="9" applyNumberFormat="1" applyFont="1" applyFill="1" applyBorder="1" applyProtection="1"/>
    <xf numFmtId="37" fontId="3" fillId="0" borderId="29" xfId="9" applyNumberFormat="1" applyFont="1" applyFill="1" applyBorder="1" applyProtection="1"/>
    <xf numFmtId="37" fontId="3" fillId="0" borderId="42" xfId="9" applyNumberFormat="1" applyFont="1" applyFill="1" applyBorder="1" applyProtection="1"/>
    <xf numFmtId="37" fontId="3" fillId="0" borderId="49" xfId="9" applyNumberFormat="1" applyFont="1" applyFill="1" applyBorder="1" applyProtection="1"/>
    <xf numFmtId="3" fontId="3" fillId="0" borderId="0" xfId="9" applyNumberFormat="1" applyFont="1" applyFill="1" applyBorder="1"/>
    <xf numFmtId="3" fontId="3" fillId="0" borderId="134" xfId="9" applyNumberFormat="1" applyFont="1" applyFill="1" applyBorder="1" applyAlignment="1" applyProtection="1"/>
    <xf numFmtId="3" fontId="3" fillId="0" borderId="14" xfId="9" applyNumberFormat="1" applyFont="1" applyFill="1" applyBorder="1" applyAlignment="1" applyProtection="1"/>
    <xf numFmtId="3" fontId="3" fillId="0" borderId="5" xfId="9" applyNumberFormat="1" applyFont="1" applyFill="1" applyBorder="1" applyAlignment="1" applyProtection="1"/>
    <xf numFmtId="3" fontId="3" fillId="0" borderId="134" xfId="9" applyNumberFormat="1" applyFont="1" applyFill="1" applyBorder="1" applyProtection="1"/>
    <xf numFmtId="3" fontId="3" fillId="0" borderId="14" xfId="9" applyNumberFormat="1" applyFont="1" applyFill="1" applyBorder="1" applyProtection="1"/>
    <xf numFmtId="3" fontId="3" fillId="0" borderId="98" xfId="9" quotePrefix="1" applyNumberFormat="1" applyFont="1" applyFill="1" applyBorder="1" applyAlignment="1" applyProtection="1">
      <alignment horizontal="center"/>
    </xf>
    <xf numFmtId="3" fontId="3" fillId="0" borderId="107" xfId="9" applyNumberFormat="1" applyFont="1" applyFill="1" applyBorder="1" applyProtection="1"/>
    <xf numFmtId="3" fontId="3" fillId="0" borderId="0" xfId="9" applyNumberFormat="1" applyFont="1" applyFill="1"/>
    <xf numFmtId="37" fontId="3" fillId="0" borderId="117" xfId="9" applyNumberFormat="1" applyFont="1" applyFill="1" applyBorder="1" applyProtection="1"/>
    <xf numFmtId="37" fontId="3" fillId="0" borderId="9" xfId="9" applyNumberFormat="1" applyFont="1" applyFill="1" applyBorder="1" applyProtection="1"/>
    <xf numFmtId="37" fontId="3" fillId="0" borderId="58" xfId="9" applyNumberFormat="1" applyFont="1" applyFill="1" applyBorder="1" applyProtection="1"/>
    <xf numFmtId="37" fontId="3" fillId="0" borderId="108" xfId="9" applyNumberFormat="1" applyFont="1" applyFill="1" applyBorder="1" applyProtection="1"/>
    <xf numFmtId="37" fontId="3" fillId="0" borderId="14" xfId="9" applyNumberFormat="1" applyFont="1" applyFill="1" applyBorder="1" applyAlignment="1" applyProtection="1"/>
    <xf numFmtId="37" fontId="3" fillId="0" borderId="134" xfId="9" applyNumberFormat="1" applyFont="1" applyFill="1" applyBorder="1" applyProtection="1"/>
    <xf numFmtId="37" fontId="3" fillId="0" borderId="14" xfId="9" applyNumberFormat="1" applyFont="1" applyFill="1" applyBorder="1" applyProtection="1"/>
    <xf numFmtId="2" fontId="3" fillId="0" borderId="98" xfId="9" quotePrefix="1" applyNumberFormat="1" applyFont="1" applyFill="1" applyBorder="1" applyAlignment="1" applyProtection="1">
      <alignment horizontal="center"/>
    </xf>
    <xf numFmtId="37" fontId="3" fillId="0" borderId="107" xfId="9" applyNumberFormat="1" applyFont="1" applyFill="1" applyBorder="1" applyProtection="1"/>
    <xf numFmtId="37" fontId="3" fillId="0" borderId="24" xfId="9" applyFont="1" applyFill="1" applyBorder="1" applyAlignment="1" applyProtection="1">
      <alignment horizontal="distributed" justifyLastLine="1"/>
    </xf>
    <xf numFmtId="1" fontId="3" fillId="0" borderId="11" xfId="10" applyNumberFormat="1" applyFont="1" applyFill="1" applyBorder="1" applyAlignment="1">
      <alignment horizontal="center"/>
    </xf>
    <xf numFmtId="1" fontId="3" fillId="0" borderId="19" xfId="10" applyNumberFormat="1" applyFont="1" applyFill="1" applyBorder="1" applyAlignment="1">
      <alignment horizontal="center"/>
    </xf>
    <xf numFmtId="2" fontId="3" fillId="0" borderId="18" xfId="10" applyNumberFormat="1" applyFont="1" applyFill="1" applyBorder="1" applyAlignment="1"/>
    <xf numFmtId="37" fontId="3" fillId="0" borderId="145" xfId="9" applyFont="1" applyFill="1" applyBorder="1" applyAlignment="1"/>
    <xf numFmtId="39" fontId="3" fillId="0" borderId="17" xfId="9" applyNumberFormat="1" applyFont="1" applyFill="1" applyBorder="1" applyAlignment="1" applyProtection="1">
      <alignment horizontal="left"/>
    </xf>
    <xf numFmtId="39" fontId="3" fillId="0" borderId="42" xfId="9" applyNumberFormat="1" applyFont="1" applyFill="1" applyBorder="1" applyAlignment="1" applyProtection="1">
      <alignment horizontal="left"/>
    </xf>
    <xf numFmtId="37" fontId="3" fillId="0" borderId="29" xfId="9" applyFont="1" applyFill="1" applyBorder="1" applyAlignment="1" applyProtection="1">
      <alignment horizontal="right"/>
    </xf>
    <xf numFmtId="2" fontId="3" fillId="0" borderId="0" xfId="9" applyNumberFormat="1" applyFont="1" applyFill="1" applyBorder="1" applyProtection="1"/>
    <xf numFmtId="3" fontId="3" fillId="0" borderId="0" xfId="11" applyNumberFormat="1" applyFont="1" applyFill="1" applyBorder="1"/>
    <xf numFmtId="3" fontId="3" fillId="0" borderId="57" xfId="11" applyNumberFormat="1" applyFont="1" applyFill="1" applyBorder="1" applyAlignment="1" applyProtection="1">
      <alignment horizontal="right"/>
    </xf>
    <xf numFmtId="37" fontId="3" fillId="0" borderId="148" xfId="9" applyNumberFormat="1" applyFont="1" applyFill="1" applyBorder="1" applyAlignment="1" applyProtection="1"/>
    <xf numFmtId="3" fontId="3" fillId="0" borderId="14" xfId="11" applyNumberFormat="1" applyFont="1" applyFill="1" applyBorder="1" applyAlignment="1" applyProtection="1"/>
    <xf numFmtId="37" fontId="3" fillId="0" borderId="154" xfId="9" applyNumberFormat="1" applyFont="1" applyFill="1" applyBorder="1" applyAlignment="1" applyProtection="1"/>
    <xf numFmtId="3" fontId="3" fillId="0" borderId="5" xfId="11" applyNumberFormat="1" applyFont="1" applyFill="1" applyBorder="1" applyAlignment="1" applyProtection="1"/>
    <xf numFmtId="37" fontId="3" fillId="0" borderId="22" xfId="9" applyNumberFormat="1" applyFont="1" applyFill="1" applyBorder="1" applyAlignment="1" applyProtection="1"/>
    <xf numFmtId="3" fontId="3" fillId="0" borderId="116" xfId="11" applyNumberFormat="1" applyFont="1" applyFill="1" applyBorder="1" applyAlignment="1" applyProtection="1"/>
    <xf numFmtId="37" fontId="3" fillId="0" borderId="18" xfId="9" applyNumberFormat="1" applyFont="1" applyFill="1" applyBorder="1" applyAlignment="1" applyProtection="1"/>
    <xf numFmtId="37" fontId="3" fillId="0" borderId="7" xfId="9" applyFont="1" applyFill="1" applyBorder="1" applyAlignment="1" applyProtection="1"/>
    <xf numFmtId="37" fontId="3" fillId="0" borderId="141" xfId="9" applyFont="1" applyFill="1" applyBorder="1" applyAlignment="1" applyProtection="1"/>
    <xf numFmtId="39" fontId="3" fillId="0" borderId="117" xfId="9" applyNumberFormat="1" applyFont="1" applyFill="1" applyBorder="1" applyProtection="1"/>
    <xf numFmtId="3" fontId="3" fillId="0" borderId="134" xfId="11" applyNumberFormat="1" applyFont="1" applyFill="1" applyBorder="1" applyProtection="1"/>
    <xf numFmtId="39" fontId="3" fillId="0" borderId="11" xfId="9" applyNumberFormat="1" applyFont="1" applyFill="1" applyBorder="1" applyProtection="1"/>
    <xf numFmtId="3" fontId="3" fillId="0" borderId="14" xfId="11" applyNumberFormat="1" applyFont="1" applyFill="1" applyBorder="1" applyProtection="1"/>
    <xf numFmtId="2" fontId="3" fillId="0" borderId="132" xfId="9" quotePrefix="1" applyNumberFormat="1" applyFont="1" applyFill="1" applyBorder="1" applyAlignment="1" applyProtection="1">
      <alignment horizontal="center"/>
    </xf>
    <xf numFmtId="3" fontId="3" fillId="0" borderId="98" xfId="11" quotePrefix="1" applyNumberFormat="1" applyFont="1" applyFill="1" applyBorder="1" applyAlignment="1" applyProtection="1">
      <alignment horizontal="center"/>
    </xf>
    <xf numFmtId="4" fontId="3" fillId="0" borderId="108" xfId="9" applyNumberFormat="1" applyFont="1" applyFill="1" applyBorder="1" applyProtection="1"/>
    <xf numFmtId="3" fontId="3" fillId="0" borderId="107" xfId="11" applyNumberFormat="1" applyFont="1" applyFill="1" applyBorder="1" applyProtection="1"/>
    <xf numFmtId="3" fontId="3" fillId="0" borderId="0" xfId="11" applyNumberFormat="1" applyFont="1" applyFill="1"/>
    <xf numFmtId="37" fontId="3" fillId="0" borderId="118" xfId="9" applyNumberFormat="1" applyFont="1" applyFill="1" applyBorder="1" applyProtection="1"/>
    <xf numFmtId="37" fontId="3" fillId="0" borderId="22" xfId="9" applyNumberFormat="1" applyFont="1" applyFill="1" applyBorder="1" applyProtection="1"/>
    <xf numFmtId="37" fontId="3" fillId="0" borderId="112" xfId="9" applyNumberFormat="1" applyFont="1" applyFill="1" applyBorder="1" applyProtection="1"/>
    <xf numFmtId="37" fontId="3" fillId="0" borderId="172" xfId="9" applyNumberFormat="1" applyFont="1" applyFill="1" applyBorder="1" applyAlignment="1" applyProtection="1"/>
    <xf numFmtId="37" fontId="3" fillId="0" borderId="168" xfId="9" applyNumberFormat="1" applyFont="1" applyFill="1" applyBorder="1" applyAlignment="1" applyProtection="1"/>
    <xf numFmtId="39" fontId="3" fillId="0" borderId="167" xfId="9" applyNumberFormat="1" applyFont="1" applyFill="1" applyBorder="1" applyProtection="1"/>
    <xf numFmtId="39" fontId="3" fillId="0" borderId="164" xfId="9" applyNumberFormat="1" applyFont="1" applyFill="1" applyBorder="1" applyProtection="1"/>
    <xf numFmtId="2" fontId="3" fillId="0" borderId="161" xfId="9" quotePrefix="1" applyNumberFormat="1" applyFont="1" applyFill="1" applyBorder="1" applyAlignment="1" applyProtection="1">
      <alignment horizontal="center"/>
    </xf>
    <xf numFmtId="39" fontId="3" fillId="0" borderId="158" xfId="9" applyNumberFormat="1" applyFont="1" applyFill="1" applyBorder="1" applyProtection="1"/>
    <xf numFmtId="37" fontId="3" fillId="0" borderId="53" xfId="6" applyFont="1" applyFill="1" applyBorder="1" applyAlignment="1" applyProtection="1">
      <alignment horizontal="distributed" justifyLastLine="1" shrinkToFit="1"/>
    </xf>
    <xf numFmtId="37" fontId="3" fillId="0" borderId="131" xfId="6" applyFont="1" applyFill="1" applyBorder="1" applyAlignment="1" applyProtection="1">
      <alignment horizontal="distributed" justifyLastLine="1" shrinkToFit="1"/>
    </xf>
    <xf numFmtId="37" fontId="3" fillId="0" borderId="48" xfId="6" quotePrefix="1" applyFont="1" applyFill="1" applyBorder="1" applyAlignment="1" applyProtection="1">
      <alignment horizontal="center" shrinkToFit="1"/>
    </xf>
    <xf numFmtId="37" fontId="3" fillId="0" borderId="12" xfId="6" applyFont="1" applyFill="1" applyBorder="1" applyAlignment="1" applyProtection="1">
      <alignment horizontal="center" vertical="center" shrinkToFit="1"/>
    </xf>
    <xf numFmtId="37" fontId="3" fillId="0" borderId="48" xfId="6" applyFont="1" applyFill="1" applyBorder="1" applyAlignment="1" applyProtection="1">
      <alignment horizontal="center" vertical="center" shrinkToFit="1"/>
    </xf>
    <xf numFmtId="49" fontId="3" fillId="0" borderId="57" xfId="6" applyNumberFormat="1" applyFont="1" applyFill="1" applyBorder="1" applyAlignment="1" applyProtection="1">
      <alignment horizontal="center" shrinkToFit="1"/>
    </xf>
    <xf numFmtId="49" fontId="3" fillId="0" borderId="58" xfId="6" applyNumberFormat="1" applyFont="1" applyFill="1" applyBorder="1" applyAlignment="1" applyProtection="1">
      <alignment horizontal="center" shrinkToFit="1"/>
    </xf>
    <xf numFmtId="37" fontId="3" fillId="0" borderId="14" xfId="6" applyFont="1" applyFill="1" applyBorder="1" applyProtection="1"/>
    <xf numFmtId="37" fontId="3" fillId="0" borderId="9" xfId="6" applyFont="1" applyFill="1" applyBorder="1" applyProtection="1"/>
    <xf numFmtId="37" fontId="3" fillId="0" borderId="5" xfId="6" applyFont="1" applyFill="1" applyBorder="1" applyProtection="1"/>
    <xf numFmtId="37" fontId="3" fillId="0" borderId="11" xfId="6" applyFont="1" applyFill="1" applyBorder="1" applyProtection="1"/>
    <xf numFmtId="37" fontId="20" fillId="0" borderId="14" xfId="6" applyFont="1" applyFill="1" applyBorder="1" applyProtection="1"/>
    <xf numFmtId="37" fontId="20" fillId="0" borderId="9" xfId="6" applyFont="1" applyFill="1" applyBorder="1" applyProtection="1"/>
    <xf numFmtId="37" fontId="20" fillId="0" borderId="12" xfId="6" applyFont="1" applyFill="1" applyBorder="1" applyProtection="1"/>
    <xf numFmtId="37" fontId="20" fillId="0" borderId="48" xfId="6" applyFont="1" applyFill="1" applyBorder="1" applyProtection="1"/>
    <xf numFmtId="37" fontId="3" fillId="0" borderId="120" xfId="6" applyFont="1" applyFill="1" applyBorder="1" applyProtection="1"/>
    <xf numFmtId="37" fontId="3" fillId="0" borderId="119" xfId="6" applyFont="1" applyFill="1" applyBorder="1" applyProtection="1"/>
    <xf numFmtId="37" fontId="3" fillId="0" borderId="108" xfId="6" applyFont="1" applyFill="1" applyBorder="1" applyProtection="1"/>
    <xf numFmtId="37" fontId="3" fillId="0" borderId="50" xfId="6" applyFont="1" applyFill="1" applyBorder="1" applyAlignment="1" applyProtection="1">
      <alignment horizontal="left"/>
    </xf>
    <xf numFmtId="0" fontId="3" fillId="0" borderId="0" xfId="6" applyNumberFormat="1" applyFont="1" applyFill="1" applyAlignment="1" applyProtection="1"/>
    <xf numFmtId="37" fontId="3" fillId="0" borderId="50" xfId="6" applyFont="1" applyFill="1" applyBorder="1"/>
    <xf numFmtId="37" fontId="3" fillId="0" borderId="6" xfId="6" applyFont="1" applyFill="1" applyBorder="1" applyAlignment="1">
      <alignment horizontal="centerContinuous" vertical="center"/>
    </xf>
    <xf numFmtId="37" fontId="3" fillId="0" borderId="13" xfId="6" applyFont="1" applyFill="1" applyBorder="1" applyAlignment="1">
      <alignment horizontal="centerContinuous" vertical="center"/>
    </xf>
    <xf numFmtId="37" fontId="3" fillId="0" borderId="13" xfId="6" quotePrefix="1" applyFont="1" applyFill="1" applyBorder="1" applyAlignment="1">
      <alignment horizontal="right" vertical="center"/>
    </xf>
    <xf numFmtId="37" fontId="3" fillId="0" borderId="57" xfId="6" quotePrefix="1" applyFont="1" applyFill="1" applyBorder="1" applyAlignment="1" applyProtection="1">
      <alignment horizontal="right"/>
    </xf>
    <xf numFmtId="37" fontId="3" fillId="0" borderId="58" xfId="6" quotePrefix="1" applyFont="1" applyFill="1" applyBorder="1" applyAlignment="1">
      <alignment horizontal="right" vertical="center"/>
    </xf>
    <xf numFmtId="185" fontId="3" fillId="0" borderId="21" xfId="6" applyNumberFormat="1" applyFont="1" applyFill="1" applyBorder="1" applyProtection="1"/>
    <xf numFmtId="185" fontId="3" fillId="0" borderId="20" xfId="6" applyNumberFormat="1" applyFont="1" applyFill="1" applyBorder="1" applyProtection="1"/>
    <xf numFmtId="37" fontId="3" fillId="0" borderId="14" xfId="6" applyNumberFormat="1" applyFont="1" applyFill="1" applyBorder="1" applyProtection="1"/>
    <xf numFmtId="185" fontId="3" fillId="0" borderId="14" xfId="6" applyNumberFormat="1" applyFont="1" applyFill="1" applyBorder="1" applyProtection="1"/>
    <xf numFmtId="10" fontId="3" fillId="0" borderId="22" xfId="6" applyNumberFormat="1" applyFont="1" applyFill="1" applyBorder="1" applyProtection="1"/>
    <xf numFmtId="10" fontId="3" fillId="0" borderId="21" xfId="6" applyNumberFormat="1" applyFont="1" applyFill="1" applyBorder="1" applyProtection="1"/>
    <xf numFmtId="10" fontId="3" fillId="0" borderId="14" xfId="6" applyNumberFormat="1" applyFont="1" applyFill="1" applyBorder="1" applyProtection="1"/>
    <xf numFmtId="10" fontId="3" fillId="0" borderId="9" xfId="6" applyNumberFormat="1" applyFont="1" applyFill="1" applyBorder="1" applyProtection="1"/>
    <xf numFmtId="184" fontId="3" fillId="0" borderId="19" xfId="6" applyNumberFormat="1" applyFont="1" applyFill="1" applyBorder="1" applyProtection="1"/>
    <xf numFmtId="184" fontId="3" fillId="0" borderId="22" xfId="6" applyNumberFormat="1" applyFont="1" applyFill="1" applyBorder="1" applyProtection="1"/>
    <xf numFmtId="184" fontId="3" fillId="0" borderId="9" xfId="6" applyNumberFormat="1" applyFont="1" applyFill="1" applyBorder="1" applyAlignment="1">
      <alignment horizontal="right"/>
    </xf>
    <xf numFmtId="185" fontId="3" fillId="0" borderId="56" xfId="6" applyNumberFormat="1" applyFont="1" applyFill="1" applyBorder="1" applyProtection="1"/>
    <xf numFmtId="185" fontId="3" fillId="0" borderId="13" xfId="6" applyNumberFormat="1" applyFont="1" applyFill="1" applyBorder="1" applyProtection="1"/>
    <xf numFmtId="185" fontId="3" fillId="0" borderId="4" xfId="6" applyNumberFormat="1" applyFont="1" applyFill="1" applyBorder="1" applyProtection="1"/>
    <xf numFmtId="184" fontId="3" fillId="0" borderId="5" xfId="6" applyNumberFormat="1" applyFont="1" applyFill="1" applyBorder="1" applyProtection="1"/>
    <xf numFmtId="184" fontId="3" fillId="0" borderId="11" xfId="6" applyNumberFormat="1" applyFont="1" applyFill="1" applyBorder="1" applyAlignment="1">
      <alignment horizontal="right"/>
    </xf>
    <xf numFmtId="37" fontId="3" fillId="0" borderId="18" xfId="6" applyFont="1" applyFill="1" applyBorder="1" applyProtection="1"/>
    <xf numFmtId="37" fontId="6" fillId="0" borderId="19" xfId="6" applyFont="1" applyFill="1" applyBorder="1" applyAlignment="1" applyProtection="1">
      <alignment horizontal="left"/>
    </xf>
    <xf numFmtId="37" fontId="3" fillId="0" borderId="0" xfId="6" applyFont="1" applyFill="1" applyBorder="1" applyProtection="1"/>
    <xf numFmtId="185" fontId="3" fillId="0" borderId="25" xfId="6" applyNumberFormat="1" applyFont="1" applyFill="1" applyBorder="1" applyProtection="1"/>
    <xf numFmtId="37" fontId="3" fillId="0" borderId="12" xfId="6" applyFont="1" applyFill="1" applyBorder="1" applyProtection="1"/>
    <xf numFmtId="185" fontId="3" fillId="0" borderId="60" xfId="6" applyNumberFormat="1" applyFont="1" applyFill="1" applyBorder="1" applyProtection="1"/>
    <xf numFmtId="37" fontId="3" fillId="0" borderId="12" xfId="6" applyNumberFormat="1" applyFont="1" applyFill="1" applyBorder="1" applyProtection="1"/>
    <xf numFmtId="185" fontId="3" fillId="0" borderId="12" xfId="6" applyNumberFormat="1" applyFont="1" applyFill="1" applyBorder="1" applyProtection="1"/>
    <xf numFmtId="184" fontId="3" fillId="0" borderId="16" xfId="6" applyNumberFormat="1" applyFont="1" applyFill="1" applyBorder="1" applyProtection="1"/>
    <xf numFmtId="184" fontId="3" fillId="0" borderId="12" xfId="6" applyNumberFormat="1" applyFont="1" applyFill="1" applyBorder="1" applyAlignment="1">
      <alignment horizontal="right"/>
    </xf>
    <xf numFmtId="184" fontId="3" fillId="0" borderId="8" xfId="6" applyNumberFormat="1" applyFont="1" applyFill="1" applyBorder="1" applyAlignment="1">
      <alignment horizontal="right"/>
    </xf>
    <xf numFmtId="185" fontId="3" fillId="0" borderId="16" xfId="6" applyNumberFormat="1" applyFont="1" applyFill="1" applyBorder="1" applyProtection="1"/>
    <xf numFmtId="10" fontId="3" fillId="0" borderId="5" xfId="6" applyNumberFormat="1" applyFont="1" applyFill="1" applyBorder="1" applyProtection="1"/>
    <xf numFmtId="10" fontId="3" fillId="0" borderId="11" xfId="6" applyNumberFormat="1" applyFont="1" applyFill="1" applyBorder="1" applyProtection="1"/>
    <xf numFmtId="185" fontId="3" fillId="0" borderId="6" xfId="6" applyNumberFormat="1" applyFont="1" applyFill="1" applyBorder="1" applyProtection="1"/>
    <xf numFmtId="37" fontId="3" fillId="0" borderId="4" xfId="6" applyFont="1" applyFill="1" applyBorder="1"/>
    <xf numFmtId="37" fontId="3" fillId="0" borderId="5" xfId="6" applyFont="1" applyFill="1" applyBorder="1"/>
    <xf numFmtId="37" fontId="3" fillId="0" borderId="14" xfId="6" quotePrefix="1" applyFont="1" applyFill="1" applyBorder="1" applyProtection="1"/>
    <xf numFmtId="37" fontId="3" fillId="0" borderId="99" xfId="6" applyFont="1" applyFill="1" applyBorder="1" applyProtection="1"/>
    <xf numFmtId="185" fontId="3" fillId="0" borderId="97" xfId="6" applyNumberFormat="1" applyFont="1" applyFill="1" applyBorder="1" applyProtection="1"/>
    <xf numFmtId="184" fontId="3" fillId="0" borderId="98" xfId="6" applyNumberFormat="1" applyFont="1" applyFill="1" applyBorder="1" applyProtection="1"/>
    <xf numFmtId="184" fontId="3" fillId="0" borderId="100" xfId="6" applyNumberFormat="1" applyFont="1" applyFill="1" applyBorder="1" applyAlignment="1">
      <alignment horizontal="right"/>
    </xf>
    <xf numFmtId="37" fontId="3" fillId="0" borderId="99" xfId="6" applyNumberFormat="1" applyFont="1" applyFill="1" applyBorder="1" applyProtection="1"/>
    <xf numFmtId="37" fontId="3" fillId="0" borderId="22" xfId="6" applyFont="1" applyFill="1" applyBorder="1" applyAlignment="1" applyProtection="1">
      <alignment horizontal="left"/>
    </xf>
    <xf numFmtId="37" fontId="3" fillId="0" borderId="42" xfId="6" applyFont="1" applyFill="1" applyBorder="1" applyProtection="1"/>
    <xf numFmtId="37" fontId="3" fillId="0" borderId="116" xfId="6" applyFont="1" applyFill="1" applyBorder="1" applyAlignment="1" applyProtection="1">
      <alignment horizontal="left"/>
    </xf>
    <xf numFmtId="37" fontId="3" fillId="0" borderId="43" xfId="6" applyFont="1" applyFill="1" applyBorder="1" applyProtection="1"/>
    <xf numFmtId="37" fontId="3" fillId="0" borderId="43" xfId="6" applyNumberFormat="1" applyFont="1" applyFill="1" applyBorder="1" applyProtection="1"/>
    <xf numFmtId="185" fontId="3" fillId="0" borderId="96" xfId="6" applyNumberFormat="1" applyFont="1" applyFill="1" applyBorder="1" applyProtection="1"/>
    <xf numFmtId="37" fontId="3" fillId="0" borderId="57" xfId="6" applyNumberFormat="1" applyFont="1" applyFill="1" applyBorder="1" applyProtection="1"/>
    <xf numFmtId="185" fontId="3" fillId="0" borderId="99" xfId="6" applyNumberFormat="1" applyFont="1" applyFill="1" applyBorder="1" applyProtection="1"/>
    <xf numFmtId="184" fontId="3" fillId="0" borderId="98" xfId="6" applyNumberFormat="1" applyFont="1" applyFill="1" applyBorder="1" applyAlignment="1">
      <alignment horizontal="right"/>
    </xf>
    <xf numFmtId="184" fontId="3" fillId="0" borderId="99" xfId="6" applyNumberFormat="1" applyFont="1" applyFill="1" applyBorder="1" applyAlignment="1">
      <alignment horizontal="right"/>
    </xf>
    <xf numFmtId="37" fontId="3" fillId="0" borderId="57" xfId="6" applyFont="1" applyFill="1" applyBorder="1" applyProtection="1"/>
    <xf numFmtId="185" fontId="3" fillId="0" borderId="58" xfId="6" applyNumberFormat="1" applyFont="1" applyFill="1" applyBorder="1" applyProtection="1"/>
    <xf numFmtId="0" fontId="3" fillId="0" borderId="57" xfId="4" applyFont="1" applyFill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55" xfId="3" applyFont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24" xfId="3" applyFont="1" applyBorder="1" applyAlignment="1" applyProtection="1">
      <alignment horizontal="center" vertical="center" wrapText="1"/>
    </xf>
    <xf numFmtId="0" fontId="3" fillId="0" borderId="60" xfId="3" applyFont="1" applyBorder="1" applyAlignment="1" applyProtection="1">
      <alignment horizontal="center" vertical="center" wrapText="1"/>
    </xf>
    <xf numFmtId="0" fontId="3" fillId="0" borderId="29" xfId="3" applyFont="1" applyBorder="1" applyAlignment="1" applyProtection="1">
      <alignment horizontal="center" vertical="center" wrapText="1"/>
    </xf>
    <xf numFmtId="0" fontId="3" fillId="0" borderId="21" xfId="3" applyFont="1" applyBorder="1" applyAlignment="1" applyProtection="1">
      <alignment horizontal="center" vertical="center" wrapText="1"/>
    </xf>
    <xf numFmtId="0" fontId="3" fillId="0" borderId="16" xfId="3" applyFont="1" applyBorder="1" applyAlignment="1" applyProtection="1">
      <alignment horizontal="left" vertical="center"/>
    </xf>
    <xf numFmtId="0" fontId="3" fillId="0" borderId="5" xfId="3" applyFont="1" applyBorder="1" applyAlignment="1" applyProtection="1">
      <alignment horizontal="left" vertical="center"/>
    </xf>
    <xf numFmtId="0" fontId="3" fillId="0" borderId="101" xfId="3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3" fillId="0" borderId="38" xfId="3" applyFont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55" xfId="3" applyFont="1" applyBorder="1" applyAlignment="1" applyProtection="1">
      <alignment horizontal="center" vertical="center" justifyLastLine="1"/>
    </xf>
    <xf numFmtId="0" fontId="3" fillId="0" borderId="36" xfId="3" applyFont="1" applyBorder="1" applyAlignment="1" applyProtection="1">
      <alignment horizontal="center" vertical="center" justifyLastLine="1"/>
    </xf>
    <xf numFmtId="0" fontId="9" fillId="0" borderId="15" xfId="3" applyFont="1" applyFill="1" applyBorder="1" applyAlignment="1" applyProtection="1">
      <alignment horizontal="center" vertical="center" textRotation="255" wrapText="1"/>
    </xf>
    <xf numFmtId="0" fontId="9" fillId="0" borderId="18" xfId="0" applyFont="1" applyFill="1" applyBorder="1" applyAlignment="1">
      <alignment vertical="center" textRotation="255"/>
    </xf>
    <xf numFmtId="0" fontId="9" fillId="0" borderId="23" xfId="0" applyFont="1" applyFill="1" applyBorder="1" applyAlignment="1">
      <alignment vertical="center" textRotation="255"/>
    </xf>
    <xf numFmtId="0" fontId="3" fillId="0" borderId="16" xfId="3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left" vertical="center"/>
    </xf>
    <xf numFmtId="0" fontId="3" fillId="0" borderId="6" xfId="3" applyFont="1" applyFill="1" applyBorder="1" applyAlignment="1">
      <alignment horizontal="left" vertical="center"/>
    </xf>
    <xf numFmtId="0" fontId="3" fillId="0" borderId="13" xfId="3" applyFont="1" applyFill="1" applyBorder="1" applyAlignment="1">
      <alignment horizontal="left" vertical="center"/>
    </xf>
    <xf numFmtId="0" fontId="3" fillId="0" borderId="4" xfId="3" applyFont="1" applyFill="1" applyBorder="1" applyAlignment="1">
      <alignment horizontal="left" vertical="center"/>
    </xf>
    <xf numFmtId="0" fontId="7" fillId="0" borderId="23" xfId="3" applyFont="1" applyBorder="1" applyAlignment="1" applyProtection="1">
      <alignment horizontal="center" vertical="center" wrapText="1"/>
    </xf>
    <xf numFmtId="0" fontId="7" fillId="0" borderId="7" xfId="3" applyFont="1" applyBorder="1" applyAlignment="1" applyProtection="1">
      <alignment horizontal="center" vertical="center" wrapText="1"/>
    </xf>
    <xf numFmtId="0" fontId="7" fillId="0" borderId="22" xfId="3" applyFont="1" applyBorder="1" applyAlignment="1" applyProtection="1">
      <alignment horizontal="center" vertical="center" textRotation="255" wrapText="1"/>
    </xf>
    <xf numFmtId="0" fontId="7" fillId="0" borderId="5" xfId="3" applyFont="1" applyBorder="1" applyAlignment="1" applyProtection="1">
      <alignment horizontal="center" vertical="center" textRotation="255" wrapText="1"/>
    </xf>
    <xf numFmtId="0" fontId="3" fillId="0" borderId="7" xfId="3" applyFont="1" applyFill="1" applyBorder="1" applyAlignment="1" applyProtection="1">
      <alignment horizontal="center" vertical="center" textRotation="255"/>
    </xf>
    <xf numFmtId="0" fontId="3" fillId="0" borderId="5" xfId="3" applyFont="1" applyFill="1" applyBorder="1" applyAlignment="1" applyProtection="1">
      <alignment horizontal="center" vertical="center" textRotation="255"/>
    </xf>
    <xf numFmtId="0" fontId="3" fillId="0" borderId="13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22" xfId="3" applyFont="1" applyFill="1" applyBorder="1" applyAlignment="1" applyProtection="1">
      <alignment horizontal="center" vertical="center" textRotation="255" wrapText="1"/>
    </xf>
    <xf numFmtId="0" fontId="3" fillId="0" borderId="5" xfId="3" applyFont="1" applyFill="1" applyBorder="1" applyAlignment="1" applyProtection="1">
      <alignment horizontal="center" vertical="center" textRotation="255" wrapText="1"/>
    </xf>
    <xf numFmtId="0" fontId="3" fillId="0" borderId="14" xfId="3" applyFont="1" applyFill="1" applyBorder="1" applyAlignment="1" applyProtection="1">
      <alignment horizontal="left" vertical="center"/>
    </xf>
    <xf numFmtId="0" fontId="3" fillId="0" borderId="20" xfId="3" applyFont="1" applyFill="1" applyBorder="1" applyAlignment="1" applyProtection="1">
      <alignment horizontal="left" vertical="center"/>
    </xf>
    <xf numFmtId="0" fontId="3" fillId="0" borderId="21" xfId="3" applyFont="1" applyFill="1" applyBorder="1" applyAlignment="1" applyProtection="1">
      <alignment horizontal="left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17" xfId="3" applyFont="1" applyBorder="1" applyAlignment="1" applyProtection="1">
      <alignment horizontal="left" vertical="center" wrapText="1"/>
    </xf>
    <xf numFmtId="0" fontId="3" fillId="0" borderId="18" xfId="3" applyFont="1" applyBorder="1" applyAlignment="1" applyProtection="1">
      <alignment horizontal="center" vertical="center" textRotation="255"/>
    </xf>
    <xf numFmtId="0" fontId="3" fillId="0" borderId="23" xfId="3" applyFont="1" applyBorder="1" applyAlignment="1" applyProtection="1">
      <alignment horizontal="center" vertical="center" textRotation="255"/>
    </xf>
    <xf numFmtId="0" fontId="3" fillId="0" borderId="16" xfId="3" applyFont="1" applyBorder="1" applyAlignment="1" applyProtection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3" fillId="0" borderId="13" xfId="3" applyFont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3" fillId="0" borderId="6" xfId="3" applyFont="1" applyBorder="1" applyAlignment="1" applyProtection="1">
      <alignment horizontal="left" vertical="center"/>
    </xf>
    <xf numFmtId="0" fontId="3" fillId="0" borderId="13" xfId="3" applyFont="1" applyBorder="1" applyAlignment="1" applyProtection="1">
      <alignment horizontal="left" vertical="center"/>
    </xf>
    <xf numFmtId="0" fontId="3" fillId="0" borderId="4" xfId="3" applyFont="1" applyBorder="1" applyAlignment="1" applyProtection="1">
      <alignment horizontal="left" vertical="center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14" xfId="3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7" xfId="3" applyFont="1" applyBorder="1" applyAlignment="1" applyProtection="1">
      <alignment horizontal="left" vertical="center"/>
    </xf>
    <xf numFmtId="0" fontId="3" fillId="0" borderId="24" xfId="3" applyFont="1" applyFill="1" applyBorder="1" applyAlignment="1" applyProtection="1">
      <alignment horizontal="center" vertical="center" wrapText="1"/>
    </xf>
    <xf numFmtId="0" fontId="3" fillId="0" borderId="60" xfId="3" applyFont="1" applyFill="1" applyBorder="1" applyAlignment="1" applyProtection="1">
      <alignment horizontal="center" vertical="center" wrapText="1"/>
    </xf>
    <xf numFmtId="0" fontId="3" fillId="0" borderId="29" xfId="3" applyFont="1" applyFill="1" applyBorder="1" applyAlignment="1" applyProtection="1">
      <alignment horizontal="center" vertical="center" wrapText="1"/>
    </xf>
    <xf numFmtId="0" fontId="3" fillId="0" borderId="21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left" vertical="center"/>
    </xf>
    <xf numFmtId="0" fontId="3" fillId="3" borderId="13" xfId="3" applyFont="1" applyFill="1" applyBorder="1" applyAlignment="1" applyProtection="1">
      <alignment horizontal="left" vertical="center"/>
    </xf>
    <xf numFmtId="0" fontId="3" fillId="0" borderId="6" xfId="3" applyFont="1" applyFill="1" applyBorder="1" applyAlignment="1" applyProtection="1">
      <alignment horizontal="left" vertical="center"/>
    </xf>
    <xf numFmtId="0" fontId="3" fillId="0" borderId="13" xfId="3" applyFont="1" applyFill="1" applyBorder="1" applyAlignment="1" applyProtection="1">
      <alignment horizontal="left" vertical="center"/>
    </xf>
    <xf numFmtId="0" fontId="3" fillId="0" borderId="19" xfId="3" applyFont="1" applyBorder="1" applyAlignment="1" applyProtection="1">
      <alignment horizontal="center" vertical="center" textRotation="255"/>
    </xf>
    <xf numFmtId="0" fontId="3" fillId="0" borderId="22" xfId="3" applyFont="1" applyBorder="1" applyAlignment="1" applyProtection="1">
      <alignment horizontal="center" vertical="center" textRotation="255"/>
    </xf>
    <xf numFmtId="0" fontId="3" fillId="0" borderId="60" xfId="3" applyFont="1" applyBorder="1" applyAlignment="1" applyProtection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3" fillId="0" borderId="14" xfId="3" applyFont="1" applyBorder="1" applyAlignment="1" applyProtection="1">
      <alignment horizontal="left" vertical="center"/>
    </xf>
    <xf numFmtId="0" fontId="3" fillId="0" borderId="20" xfId="3" applyFont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95" xfId="3" applyFont="1" applyBorder="1" applyAlignment="1" applyProtection="1">
      <alignment horizontal="left" vertical="center" wrapText="1"/>
    </xf>
    <xf numFmtId="0" fontId="0" fillId="0" borderId="96" xfId="0" applyBorder="1" applyAlignment="1">
      <alignment horizontal="left" vertical="center" wrapText="1"/>
    </xf>
    <xf numFmtId="0" fontId="0" fillId="0" borderId="97" xfId="0" applyBorder="1" applyAlignment="1">
      <alignment horizontal="left" vertical="center" wrapText="1"/>
    </xf>
    <xf numFmtId="0" fontId="3" fillId="0" borderId="101" xfId="3" applyFont="1" applyBorder="1" applyAlignment="1" applyProtection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3" fillId="0" borderId="36" xfId="3" applyFont="1" applyBorder="1" applyAlignment="1" applyProtection="1">
      <alignment horizontal="center" vertical="center"/>
    </xf>
    <xf numFmtId="0" fontId="3" fillId="0" borderId="37" xfId="3" applyFont="1" applyBorder="1" applyAlignment="1" applyProtection="1">
      <alignment horizontal="center" vertical="center"/>
    </xf>
    <xf numFmtId="0" fontId="3" fillId="0" borderId="17" xfId="3" applyFont="1" applyBorder="1" applyAlignment="1" applyProtection="1">
      <alignment vertical="center"/>
    </xf>
    <xf numFmtId="0" fontId="2" fillId="0" borderId="13" xfId="0" applyFont="1" applyBorder="1" applyAlignment="1">
      <alignment vertical="center"/>
    </xf>
    <xf numFmtId="0" fontId="3" fillId="0" borderId="17" xfId="3" applyFont="1" applyBorder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15" xfId="3" applyFont="1" applyBorder="1" applyAlignment="1" applyProtection="1">
      <alignment horizontal="center" vertical="center" wrapText="1" shrinkToFit="1"/>
    </xf>
    <xf numFmtId="0" fontId="3" fillId="0" borderId="18" xfId="3" applyFont="1" applyBorder="1" applyAlignment="1" applyProtection="1">
      <alignment horizontal="center" vertical="center" wrapText="1" shrinkToFit="1"/>
    </xf>
    <xf numFmtId="0" fontId="3" fillId="0" borderId="23" xfId="3" applyFont="1" applyBorder="1" applyAlignment="1" applyProtection="1">
      <alignment horizontal="center" vertical="center" wrapText="1" shrinkToFit="1"/>
    </xf>
    <xf numFmtId="0" fontId="3" fillId="0" borderId="6" xfId="3" applyFont="1" applyFill="1" applyBorder="1" applyAlignment="1" applyProtection="1">
      <alignment vertical="center"/>
    </xf>
    <xf numFmtId="0" fontId="3" fillId="0" borderId="13" xfId="3" applyFont="1" applyFill="1" applyBorder="1" applyAlignment="1" applyProtection="1">
      <alignment vertical="center"/>
    </xf>
    <xf numFmtId="0" fontId="3" fillId="0" borderId="6" xfId="3" applyFont="1" applyFill="1" applyBorder="1" applyAlignment="1" applyProtection="1">
      <alignment vertical="center" wrapText="1"/>
    </xf>
    <xf numFmtId="0" fontId="3" fillId="0" borderId="16" xfId="3" applyFont="1" applyFill="1" applyBorder="1" applyAlignment="1" applyProtection="1">
      <alignment horizontal="center" vertical="center" textRotation="255"/>
    </xf>
    <xf numFmtId="0" fontId="3" fillId="0" borderId="19" xfId="3" applyFont="1" applyFill="1" applyBorder="1" applyAlignment="1" applyProtection="1">
      <alignment horizontal="center" vertical="center" textRotation="255"/>
    </xf>
    <xf numFmtId="0" fontId="3" fillId="0" borderId="22" xfId="3" applyFont="1" applyFill="1" applyBorder="1" applyAlignment="1" applyProtection="1">
      <alignment horizontal="center" vertical="center" textRotation="255"/>
    </xf>
    <xf numFmtId="0" fontId="3" fillId="0" borderId="13" xfId="3" applyFont="1" applyFill="1" applyBorder="1" applyAlignment="1" applyProtection="1">
      <alignment horizontal="left" vertical="center" wrapText="1"/>
    </xf>
    <xf numFmtId="0" fontId="3" fillId="0" borderId="13" xfId="3" applyFont="1" applyBorder="1" applyAlignment="1" applyProtection="1">
      <alignment horizontal="left" vertical="center" wrapText="1"/>
    </xf>
    <xf numFmtId="0" fontId="3" fillId="0" borderId="39" xfId="3" applyFont="1" applyBorder="1" applyAlignment="1" applyProtection="1">
      <alignment horizontal="center" vertical="center"/>
    </xf>
    <xf numFmtId="0" fontId="3" fillId="0" borderId="40" xfId="3" applyFont="1" applyBorder="1" applyAlignment="1" applyProtection="1">
      <alignment horizontal="center" vertical="center"/>
    </xf>
    <xf numFmtId="0" fontId="3" fillId="0" borderId="27" xfId="3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56" xfId="3" applyFont="1" applyBorder="1" applyAlignment="1" applyProtection="1">
      <alignment horizontal="center" vertical="center"/>
    </xf>
    <xf numFmtId="0" fontId="3" fillId="0" borderId="37" xfId="3" applyFont="1" applyBorder="1" applyAlignment="1" applyProtection="1">
      <alignment horizontal="center" vertical="center" justifyLastLine="1"/>
    </xf>
    <xf numFmtId="0" fontId="3" fillId="0" borderId="10" xfId="3" applyFont="1" applyBorder="1" applyAlignment="1" applyProtection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3" fillId="0" borderId="61" xfId="3" applyFont="1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3" fillId="0" borderId="20" xfId="3" applyFont="1" applyBorder="1" applyAlignment="1" applyProtection="1">
      <alignment horizontal="center" vertical="center"/>
    </xf>
    <xf numFmtId="0" fontId="3" fillId="0" borderId="21" xfId="3" applyFont="1" applyBorder="1" applyAlignment="1" applyProtection="1">
      <alignment horizontal="center" vertical="center"/>
    </xf>
    <xf numFmtId="0" fontId="3" fillId="0" borderId="31" xfId="3" applyFont="1" applyBorder="1" applyAlignment="1" applyProtection="1">
      <alignment horizontal="distributed" vertical="center"/>
    </xf>
    <xf numFmtId="0" fontId="3" fillId="0" borderId="32" xfId="3" applyFont="1" applyBorder="1" applyAlignment="1" applyProtection="1">
      <alignment horizontal="distributed" vertical="center"/>
    </xf>
    <xf numFmtId="0" fontId="3" fillId="0" borderId="33" xfId="3" applyFont="1" applyBorder="1" applyAlignment="1" applyProtection="1">
      <alignment horizontal="distributed" vertical="center"/>
    </xf>
    <xf numFmtId="0" fontId="3" fillId="0" borderId="42" xfId="3" applyFont="1" applyBorder="1" applyAlignment="1" applyProtection="1">
      <alignment horizontal="center" vertical="center"/>
    </xf>
    <xf numFmtId="0" fontId="3" fillId="0" borderId="43" xfId="3" applyFont="1" applyBorder="1" applyAlignment="1" applyProtection="1">
      <alignment horizontal="center" vertical="center"/>
    </xf>
    <xf numFmtId="0" fontId="3" fillId="0" borderId="44" xfId="3" applyFont="1" applyBorder="1" applyAlignment="1" applyProtection="1">
      <alignment horizontal="center" vertical="center"/>
    </xf>
    <xf numFmtId="0" fontId="3" fillId="0" borderId="35" xfId="3" applyFont="1" applyBorder="1" applyAlignment="1" applyProtection="1">
      <alignment horizontal="distributed" vertical="center"/>
    </xf>
    <xf numFmtId="0" fontId="3" fillId="0" borderId="36" xfId="3" applyFont="1" applyBorder="1" applyAlignment="1" applyProtection="1">
      <alignment horizontal="distributed" vertical="center"/>
    </xf>
    <xf numFmtId="0" fontId="3" fillId="0" borderId="37" xfId="3" applyFont="1" applyBorder="1" applyAlignment="1" applyProtection="1">
      <alignment horizontal="distributed" vertical="center"/>
    </xf>
    <xf numFmtId="0" fontId="3" fillId="0" borderId="49" xfId="3" applyFont="1" applyBorder="1" applyAlignment="1" applyProtection="1">
      <alignment horizontal="distributed" vertical="center"/>
    </xf>
    <xf numFmtId="0" fontId="3" fillId="0" borderId="50" xfId="3" applyFont="1" applyBorder="1" applyAlignment="1" applyProtection="1">
      <alignment horizontal="distributed" vertical="center"/>
    </xf>
    <xf numFmtId="0" fontId="3" fillId="0" borderId="51" xfId="3" applyFont="1" applyBorder="1" applyAlignment="1" applyProtection="1">
      <alignment horizontal="distributed" vertical="center"/>
    </xf>
    <xf numFmtId="0" fontId="3" fillId="0" borderId="17" xfId="3" applyFont="1" applyBorder="1" applyAlignment="1" applyProtection="1">
      <alignment horizontal="distributed" vertical="center"/>
    </xf>
    <xf numFmtId="0" fontId="3" fillId="0" borderId="13" xfId="3" applyFont="1" applyBorder="1" applyAlignment="1" applyProtection="1">
      <alignment horizontal="distributed" vertical="center"/>
    </xf>
    <xf numFmtId="0" fontId="3" fillId="0" borderId="4" xfId="3" applyFont="1" applyBorder="1" applyAlignment="1" applyProtection="1">
      <alignment horizontal="distributed" vertical="center"/>
    </xf>
    <xf numFmtId="0" fontId="3" fillId="0" borderId="17" xfId="3" applyFont="1" applyBorder="1" applyAlignment="1" applyProtection="1">
      <alignment horizontal="center" vertical="center"/>
    </xf>
    <xf numFmtId="0" fontId="3" fillId="0" borderId="4" xfId="3" applyFont="1" applyBorder="1" applyAlignment="1" applyProtection="1">
      <alignment horizontal="center" vertical="center"/>
    </xf>
    <xf numFmtId="0" fontId="3" fillId="0" borderId="7" xfId="3" applyFont="1" applyBorder="1" applyAlignment="1" applyProtection="1">
      <alignment horizontal="distributed" vertical="center"/>
    </xf>
    <xf numFmtId="0" fontId="3" fillId="0" borderId="5" xfId="3" applyFont="1" applyBorder="1" applyAlignment="1" applyProtection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3" fillId="0" borderId="24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0" fontId="3" fillId="0" borderId="6" xfId="3" applyFont="1" applyBorder="1" applyAlignment="1" applyProtection="1">
      <alignment horizontal="distributed" vertical="center"/>
    </xf>
    <xf numFmtId="0" fontId="3" fillId="0" borderId="6" xfId="3" applyFont="1" applyBorder="1" applyAlignment="1" applyProtection="1">
      <alignment horizontal="center" vertical="center"/>
    </xf>
    <xf numFmtId="0" fontId="3" fillId="0" borderId="31" xfId="3" applyFont="1" applyBorder="1" applyAlignment="1" applyProtection="1">
      <alignment horizontal="center" vertical="center"/>
    </xf>
    <xf numFmtId="0" fontId="3" fillId="0" borderId="32" xfId="3" applyFont="1" applyBorder="1" applyAlignment="1" applyProtection="1">
      <alignment horizontal="center" vertical="center"/>
    </xf>
    <xf numFmtId="0" fontId="3" fillId="0" borderId="33" xfId="3" applyFont="1" applyBorder="1" applyAlignment="1" applyProtection="1">
      <alignment horizontal="center" vertical="center"/>
    </xf>
    <xf numFmtId="0" fontId="3" fillId="0" borderId="14" xfId="3" applyFont="1" applyBorder="1" applyAlignment="1" applyProtection="1">
      <alignment horizontal="distributed" vertical="center"/>
    </xf>
    <xf numFmtId="0" fontId="3" fillId="0" borderId="20" xfId="3" applyFont="1" applyBorder="1" applyAlignment="1" applyProtection="1">
      <alignment horizontal="distributed" vertical="center"/>
    </xf>
    <xf numFmtId="0" fontId="3" fillId="0" borderId="21" xfId="3" applyFont="1" applyBorder="1" applyAlignment="1" applyProtection="1">
      <alignment horizontal="distributed" vertical="center"/>
    </xf>
    <xf numFmtId="0" fontId="3" fillId="0" borderId="5" xfId="3" applyFont="1" applyBorder="1" applyAlignment="1" applyProtection="1">
      <alignment horizontal="center" vertical="center" textRotation="255"/>
    </xf>
    <xf numFmtId="0" fontId="3" fillId="0" borderId="7" xfId="3" applyFont="1" applyBorder="1" applyAlignment="1" applyProtection="1">
      <alignment horizontal="center" vertical="center" textRotation="255" wrapText="1"/>
    </xf>
    <xf numFmtId="0" fontId="3" fillId="0" borderId="5" xfId="3" applyFont="1" applyBorder="1" applyAlignment="1" applyProtection="1">
      <alignment horizontal="center" vertical="center" textRotation="255" wrapText="1"/>
    </xf>
    <xf numFmtId="0" fontId="3" fillId="0" borderId="15" xfId="3" applyFont="1" applyBorder="1" applyAlignment="1" applyProtection="1">
      <alignment horizontal="center" vertical="center" textRotation="255"/>
    </xf>
    <xf numFmtId="0" fontId="3" fillId="0" borderId="16" xfId="3" applyFont="1" applyBorder="1" applyAlignment="1">
      <alignment horizontal="center" vertical="center" textRotation="255"/>
    </xf>
    <xf numFmtId="0" fontId="3" fillId="0" borderId="19" xfId="3" applyFont="1" applyBorder="1" applyAlignment="1">
      <alignment horizontal="center" vertical="center" textRotation="255"/>
    </xf>
    <xf numFmtId="0" fontId="3" fillId="0" borderId="22" xfId="3" applyFont="1" applyBorder="1" applyAlignment="1">
      <alignment horizontal="center" vertical="center" textRotation="255"/>
    </xf>
    <xf numFmtId="0" fontId="3" fillId="0" borderId="6" xfId="3" applyFont="1" applyFill="1" applyBorder="1" applyAlignment="1" applyProtection="1">
      <alignment horizontal="distributed" vertical="center"/>
    </xf>
    <xf numFmtId="0" fontId="3" fillId="0" borderId="13" xfId="3" applyFont="1" applyFill="1" applyBorder="1" applyAlignment="1" applyProtection="1">
      <alignment horizontal="distributed" vertical="center"/>
    </xf>
    <xf numFmtId="0" fontId="3" fillId="0" borderId="4" xfId="3" applyFont="1" applyFill="1" applyBorder="1" applyAlignment="1" applyProtection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center" vertical="center"/>
    </xf>
    <xf numFmtId="0" fontId="3" fillId="0" borderId="3" xfId="3" applyFont="1" applyBorder="1" applyAlignment="1" applyProtection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7" xfId="3" applyFont="1" applyBorder="1" applyAlignment="1" applyProtection="1">
      <alignment horizontal="center" vertical="center"/>
    </xf>
    <xf numFmtId="0" fontId="3" fillId="0" borderId="5" xfId="3" applyFont="1" applyBorder="1" applyAlignment="1" applyProtection="1">
      <alignment horizontal="center" vertical="center"/>
    </xf>
    <xf numFmtId="0" fontId="3" fillId="0" borderId="7" xfId="3" applyFont="1" applyBorder="1" applyAlignment="1">
      <alignment horizontal="center" vertical="center" textRotation="255"/>
    </xf>
    <xf numFmtId="0" fontId="3" fillId="0" borderId="10" xfId="3" applyFont="1" applyBorder="1" applyAlignment="1" applyProtection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3" fillId="0" borderId="5" xfId="3" applyFont="1" applyBorder="1" applyAlignment="1" applyProtection="1">
      <alignment horizontal="center" vertical="center" wrapText="1"/>
    </xf>
    <xf numFmtId="0" fontId="3" fillId="0" borderId="55" xfId="4" applyFont="1" applyFill="1" applyBorder="1" applyAlignment="1" applyProtection="1">
      <alignment horizontal="center" vertical="center"/>
    </xf>
    <xf numFmtId="0" fontId="3" fillId="0" borderId="36" xfId="4" applyFont="1" applyFill="1" applyBorder="1" applyAlignment="1" applyProtection="1">
      <alignment horizontal="center" vertical="center"/>
    </xf>
    <xf numFmtId="0" fontId="3" fillId="0" borderId="37" xfId="4" applyFont="1" applyFill="1" applyBorder="1" applyAlignment="1" applyProtection="1">
      <alignment horizontal="center" vertical="center"/>
    </xf>
    <xf numFmtId="0" fontId="3" fillId="0" borderId="17" xfId="4" applyFont="1" applyFill="1" applyBorder="1" applyAlignment="1" applyProtection="1">
      <alignment horizontal="distributed" justifyLastLine="1"/>
    </xf>
    <xf numFmtId="0" fontId="0" fillId="0" borderId="4" xfId="0" applyFill="1" applyBorder="1" applyAlignment="1">
      <alignment horizontal="distributed" justifyLastLine="1"/>
    </xf>
    <xf numFmtId="0" fontId="3" fillId="0" borderId="131" xfId="4" applyFont="1" applyFill="1" applyBorder="1" applyAlignment="1" applyProtection="1">
      <alignment horizontal="center" vertical="center"/>
    </xf>
    <xf numFmtId="0" fontId="3" fillId="0" borderId="58" xfId="4" applyFont="1" applyFill="1" applyBorder="1" applyAlignment="1" applyProtection="1">
      <alignment horizontal="center" vertical="center"/>
    </xf>
    <xf numFmtId="0" fontId="3" fillId="0" borderId="54" xfId="4" applyFont="1" applyFill="1" applyBorder="1" applyAlignment="1" applyProtection="1">
      <alignment horizontal="center" vertical="center"/>
    </xf>
    <xf numFmtId="0" fontId="3" fillId="0" borderId="116" xfId="4" applyFont="1" applyFill="1" applyBorder="1" applyAlignment="1" applyProtection="1">
      <alignment horizontal="center" vertical="center"/>
    </xf>
    <xf numFmtId="0" fontId="3" fillId="0" borderId="54" xfId="4" applyFont="1" applyFill="1" applyBorder="1" applyAlignment="1" applyProtection="1">
      <alignment horizontal="center" vertical="center" wrapText="1"/>
    </xf>
    <xf numFmtId="0" fontId="3" fillId="0" borderId="116" xfId="4" applyFont="1" applyFill="1" applyBorder="1" applyAlignment="1" applyProtection="1">
      <alignment horizontal="center" vertical="center" wrapText="1"/>
    </xf>
    <xf numFmtId="0" fontId="3" fillId="0" borderId="54" xfId="4" applyFont="1" applyFill="1" applyBorder="1" applyAlignment="1" applyProtection="1">
      <alignment horizontal="center" vertical="center" wrapText="1" shrinkToFit="1"/>
    </xf>
    <xf numFmtId="0" fontId="3" fillId="0" borderId="116" xfId="4" applyFont="1" applyFill="1" applyBorder="1" applyAlignment="1" applyProtection="1">
      <alignment horizontal="center" vertical="center" shrinkToFit="1"/>
    </xf>
    <xf numFmtId="0" fontId="3" fillId="0" borderId="46" xfId="4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116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8" xfId="4" applyFont="1" applyFill="1" applyBorder="1" applyAlignment="1" applyProtection="1">
      <alignment horizontal="center" vertical="center"/>
    </xf>
    <xf numFmtId="0" fontId="3" fillId="0" borderId="40" xfId="4" applyFont="1" applyFill="1" applyBorder="1" applyAlignment="1" applyProtection="1">
      <alignment horizontal="center" vertical="center"/>
    </xf>
    <xf numFmtId="0" fontId="3" fillId="0" borderId="42" xfId="4" applyFont="1" applyFill="1" applyBorder="1" applyAlignment="1" applyProtection="1">
      <alignment horizontal="center" vertical="center"/>
    </xf>
    <xf numFmtId="0" fontId="3" fillId="0" borderId="44" xfId="4" applyFont="1" applyFill="1" applyBorder="1" applyAlignment="1" applyProtection="1">
      <alignment horizontal="center" vertical="center"/>
    </xf>
    <xf numFmtId="0" fontId="3" fillId="0" borderId="116" xfId="0" applyFont="1" applyFill="1" applyBorder="1" applyAlignment="1">
      <alignment horizontal="center" vertical="center"/>
    </xf>
    <xf numFmtId="0" fontId="3" fillId="0" borderId="38" xfId="4" applyFont="1" applyFill="1" applyBorder="1" applyAlignment="1" applyProtection="1">
      <alignment horizontal="distributed" vertical="center" justifyLastLine="1"/>
    </xf>
    <xf numFmtId="0" fontId="3" fillId="0" borderId="40" xfId="4" applyFont="1" applyFill="1" applyBorder="1" applyAlignment="1" applyProtection="1">
      <alignment horizontal="distributed" vertical="center" justifyLastLine="1"/>
    </xf>
    <xf numFmtId="0" fontId="3" fillId="0" borderId="42" xfId="4" applyFont="1" applyFill="1" applyBorder="1" applyAlignment="1" applyProtection="1">
      <alignment horizontal="distributed" vertical="center" justifyLastLine="1"/>
    </xf>
    <xf numFmtId="0" fontId="3" fillId="0" borderId="44" xfId="4" applyFont="1" applyFill="1" applyBorder="1" applyAlignment="1" applyProtection="1">
      <alignment horizontal="distributed" vertical="center" justifyLastLine="1"/>
    </xf>
    <xf numFmtId="0" fontId="3" fillId="0" borderId="131" xfId="4" applyFont="1" applyFill="1" applyBorder="1" applyAlignment="1" applyProtection="1">
      <alignment horizontal="center" vertical="center" wrapText="1"/>
    </xf>
    <xf numFmtId="0" fontId="3" fillId="0" borderId="58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distributed" justifyLastLine="1"/>
    </xf>
    <xf numFmtId="0" fontId="3" fillId="0" borderId="24" xfId="4" applyFont="1" applyFill="1" applyBorder="1" applyAlignment="1" applyProtection="1">
      <alignment horizontal="distributed" justifyLastLine="1"/>
    </xf>
    <xf numFmtId="0" fontId="3" fillId="0" borderId="60" xfId="4" applyFont="1" applyFill="1" applyBorder="1" applyAlignment="1" applyProtection="1">
      <alignment horizontal="distributed" justifyLastLine="1"/>
    </xf>
    <xf numFmtId="0" fontId="3" fillId="0" borderId="95" xfId="4" applyFont="1" applyFill="1" applyBorder="1" applyAlignment="1" applyProtection="1">
      <alignment horizontal="distributed" justifyLastLine="1"/>
    </xf>
    <xf numFmtId="0" fontId="3" fillId="0" borderId="97" xfId="4" applyFont="1" applyFill="1" applyBorder="1" applyAlignment="1" applyProtection="1">
      <alignment horizontal="distributed" justifyLastLine="1"/>
    </xf>
    <xf numFmtId="0" fontId="3" fillId="0" borderId="124" xfId="5" applyFont="1" applyFill="1" applyBorder="1" applyAlignment="1">
      <alignment horizontal="distributed" justifyLastLine="1"/>
    </xf>
    <xf numFmtId="0" fontId="3" fillId="0" borderId="123" xfId="0" applyFont="1" applyFill="1" applyBorder="1" applyAlignment="1">
      <alignment horizontal="distributed" justifyLastLine="1"/>
    </xf>
    <xf numFmtId="0" fontId="3" fillId="0" borderId="101" xfId="5" applyFont="1" applyFill="1" applyBorder="1" applyAlignment="1">
      <alignment horizontal="distributed" justifyLastLine="1"/>
    </xf>
    <xf numFmtId="0" fontId="3" fillId="0" borderId="103" xfId="0" applyFont="1" applyFill="1" applyBorder="1" applyAlignment="1">
      <alignment horizontal="distributed" justifyLastLine="1"/>
    </xf>
    <xf numFmtId="0" fontId="3" fillId="0" borderId="27" xfId="4" applyFont="1" applyFill="1" applyBorder="1" applyAlignment="1" applyProtection="1">
      <alignment horizontal="distributed" vertical="center" justifyLastLine="1"/>
    </xf>
    <xf numFmtId="0" fontId="3" fillId="0" borderId="56" xfId="4" applyFont="1" applyFill="1" applyBorder="1" applyAlignment="1" applyProtection="1">
      <alignment horizontal="distributed" vertical="center" justifyLastLine="1"/>
    </xf>
    <xf numFmtId="0" fontId="3" fillId="0" borderId="16" xfId="4" applyFont="1" applyFill="1" applyBorder="1" applyAlignment="1" applyProtection="1">
      <alignment horizontal="center" vertical="center"/>
    </xf>
    <xf numFmtId="0" fontId="3" fillId="0" borderId="8" xfId="4" applyFont="1" applyFill="1" applyBorder="1" applyAlignment="1" applyProtection="1">
      <alignment horizontal="center" vertical="center"/>
    </xf>
    <xf numFmtId="0" fontId="16" fillId="0" borderId="101" xfId="5" applyFont="1" applyFill="1" applyBorder="1" applyAlignment="1">
      <alignment horizontal="distributed" justifyLastLine="1"/>
    </xf>
    <xf numFmtId="0" fontId="16" fillId="0" borderId="103" xfId="0" applyFont="1" applyFill="1" applyBorder="1" applyAlignment="1">
      <alignment horizontal="distributed" justifyLastLine="1"/>
    </xf>
    <xf numFmtId="0" fontId="3" fillId="0" borderId="1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56" xfId="4" applyFont="1" applyFill="1" applyBorder="1" applyAlignment="1">
      <alignment horizontal="center" vertical="center"/>
    </xf>
    <xf numFmtId="0" fontId="3" fillId="0" borderId="6" xfId="4" applyFont="1" applyFill="1" applyBorder="1" applyAlignment="1" applyProtection="1">
      <alignment horizontal="center" vertical="center"/>
    </xf>
    <xf numFmtId="0" fontId="3" fillId="0" borderId="13" xfId="4" applyFont="1" applyFill="1" applyBorder="1" applyAlignment="1" applyProtection="1">
      <alignment horizontal="center" vertical="center"/>
    </xf>
    <xf numFmtId="0" fontId="3" fillId="0" borderId="4" xfId="4" applyFont="1" applyFill="1" applyBorder="1" applyAlignment="1" applyProtection="1">
      <alignment horizontal="center" vertical="center"/>
    </xf>
    <xf numFmtId="0" fontId="3" fillId="0" borderId="42" xfId="4" applyFont="1" applyFill="1" applyBorder="1" applyAlignment="1" applyProtection="1">
      <alignment horizontal="distributed" justifyLastLine="1"/>
    </xf>
    <xf numFmtId="0" fontId="3" fillId="0" borderId="44" xfId="4" applyFont="1" applyFill="1" applyBorder="1" applyAlignment="1" applyProtection="1">
      <alignment horizontal="distributed" justifyLastLine="1"/>
    </xf>
    <xf numFmtId="0" fontId="10" fillId="0" borderId="16" xfId="4" applyFont="1" applyFill="1" applyBorder="1" applyAlignment="1" applyProtection="1">
      <alignment horizontal="center" vertical="center" wrapText="1"/>
    </xf>
    <xf numFmtId="0" fontId="10" fillId="0" borderId="116" xfId="4" applyFont="1" applyFill="1" applyBorder="1" applyAlignment="1" applyProtection="1">
      <alignment horizontal="center" vertical="center" wrapText="1"/>
    </xf>
    <xf numFmtId="0" fontId="3" fillId="0" borderId="10" xfId="4" applyFont="1" applyFill="1" applyBorder="1" applyAlignment="1" applyProtection="1">
      <alignment horizontal="center" vertical="center"/>
    </xf>
    <xf numFmtId="0" fontId="3" fillId="0" borderId="57" xfId="4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4" applyFont="1" applyFill="1" applyBorder="1" applyAlignment="1" applyProtection="1">
      <alignment horizontal="center" vertical="center" wrapText="1"/>
    </xf>
    <xf numFmtId="0" fontId="3" fillId="0" borderId="53" xfId="4" applyFont="1" applyFill="1" applyBorder="1" applyAlignment="1" applyProtection="1">
      <alignment horizontal="center" vertical="center" wrapText="1"/>
    </xf>
    <xf numFmtId="0" fontId="3" fillId="0" borderId="12" xfId="4" applyFont="1" applyFill="1" applyBorder="1" applyAlignment="1" applyProtection="1">
      <alignment horizontal="center" vertical="center" wrapText="1"/>
    </xf>
    <xf numFmtId="0" fontId="3" fillId="0" borderId="57" xfId="4" applyFont="1" applyFill="1" applyBorder="1" applyAlignment="1" applyProtection="1">
      <alignment horizontal="center" vertical="center" wrapText="1"/>
    </xf>
    <xf numFmtId="0" fontId="3" fillId="0" borderId="19" xfId="4" applyFont="1" applyFill="1" applyBorder="1" applyAlignment="1" applyProtection="1">
      <alignment horizontal="center" vertical="center" wrapText="1"/>
    </xf>
    <xf numFmtId="0" fontId="3" fillId="0" borderId="55" xfId="4" applyFont="1" applyFill="1" applyBorder="1" applyAlignment="1">
      <alignment horizontal="center" vertical="center"/>
    </xf>
    <xf numFmtId="0" fontId="3" fillId="0" borderId="46" xfId="4" applyFont="1" applyFill="1" applyBorder="1" applyAlignment="1">
      <alignment horizontal="center" vertical="center"/>
    </xf>
    <xf numFmtId="38" fontId="3" fillId="0" borderId="55" xfId="1" applyFont="1" applyFill="1" applyBorder="1" applyAlignment="1" applyProtection="1">
      <alignment horizontal="center" vertical="center" justifyLastLine="1"/>
    </xf>
    <xf numFmtId="38" fontId="3" fillId="0" borderId="37" xfId="1" applyFont="1" applyFill="1" applyBorder="1" applyAlignment="1" applyProtection="1">
      <alignment horizontal="center" vertical="center" justifyLastLine="1"/>
    </xf>
    <xf numFmtId="176" fontId="3" fillId="0" borderId="54" xfId="1" applyNumberFormat="1" applyFont="1" applyFill="1" applyBorder="1" applyAlignment="1" applyProtection="1">
      <alignment horizontal="center" vertical="center"/>
    </xf>
    <xf numFmtId="176" fontId="3" fillId="0" borderId="19" xfId="1" applyNumberFormat="1" applyFont="1" applyFill="1" applyBorder="1" applyAlignment="1" applyProtection="1">
      <alignment horizontal="center" vertical="center"/>
    </xf>
    <xf numFmtId="176" fontId="3" fillId="0" borderId="116" xfId="1" applyNumberFormat="1" applyFont="1" applyFill="1" applyBorder="1" applyAlignment="1" applyProtection="1">
      <alignment horizontal="center" vertical="center"/>
    </xf>
    <xf numFmtId="38" fontId="3" fillId="0" borderId="16" xfId="1" applyFont="1" applyFill="1" applyBorder="1" applyAlignment="1" applyProtection="1">
      <alignment horizontal="center" vertical="center" justifyLastLine="1"/>
    </xf>
    <xf numFmtId="38" fontId="3" fillId="0" borderId="116" xfId="1" applyFont="1" applyFill="1" applyBorder="1" applyAlignment="1" applyProtection="1">
      <alignment horizontal="center" vertical="center" justifyLastLine="1"/>
    </xf>
    <xf numFmtId="38" fontId="3" fillId="0" borderId="16" xfId="1" applyFont="1" applyFill="1" applyBorder="1" applyAlignment="1" applyProtection="1">
      <alignment horizontal="center" vertical="center" wrapText="1"/>
    </xf>
    <xf numFmtId="38" fontId="3" fillId="0" borderId="116" xfId="1" applyFont="1" applyFill="1" applyBorder="1" applyAlignment="1" applyProtection="1">
      <alignment horizontal="center" vertical="center" wrapText="1"/>
    </xf>
    <xf numFmtId="0" fontId="3" fillId="0" borderId="36" xfId="4" applyFont="1" applyFill="1" applyBorder="1" applyAlignment="1">
      <alignment horizontal="center" vertical="center"/>
    </xf>
    <xf numFmtId="0" fontId="3" fillId="0" borderId="19" xfId="4" applyFont="1" applyFill="1" applyBorder="1" applyAlignment="1" applyProtection="1">
      <alignment horizontal="center" vertical="center"/>
    </xf>
    <xf numFmtId="0" fontId="0" fillId="0" borderId="116" xfId="0" applyFill="1" applyBorder="1" applyAlignment="1">
      <alignment horizontal="center" vertical="center" wrapText="1"/>
    </xf>
    <xf numFmtId="38" fontId="3" fillId="0" borderId="54" xfId="1" applyFont="1" applyFill="1" applyBorder="1" applyAlignment="1" applyProtection="1">
      <alignment horizontal="center" vertical="center" justifyLastLine="1"/>
    </xf>
    <xf numFmtId="38" fontId="3" fillId="0" borderId="19" xfId="1" applyFont="1" applyFill="1" applyBorder="1" applyAlignment="1" applyProtection="1">
      <alignment horizontal="center" vertical="center" justifyLastLine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6" xfId="4" applyFont="1" applyFill="1" applyBorder="1" applyAlignment="1" applyProtection="1">
      <alignment horizontal="center" vertical="center" shrinkToFit="1"/>
    </xf>
    <xf numFmtId="176" fontId="3" fillId="0" borderId="16" xfId="4" applyNumberFormat="1" applyFont="1" applyFill="1" applyBorder="1" applyAlignment="1" applyProtection="1">
      <alignment horizontal="center" vertical="center"/>
    </xf>
    <xf numFmtId="176" fontId="3" fillId="0" borderId="116" xfId="4" applyNumberFormat="1" applyFont="1" applyFill="1" applyBorder="1" applyAlignment="1" applyProtection="1">
      <alignment horizontal="center" vertical="center"/>
    </xf>
    <xf numFmtId="0" fontId="3" fillId="0" borderId="54" xfId="4" applyFont="1" applyFill="1" applyBorder="1" applyAlignment="1" applyProtection="1">
      <alignment horizontal="center" vertical="center" wrapText="1" justifyLastLine="1"/>
    </xf>
    <xf numFmtId="0" fontId="3" fillId="0" borderId="19" xfId="4" applyFont="1" applyFill="1" applyBorder="1" applyAlignment="1" applyProtection="1">
      <alignment horizontal="center" vertical="center" wrapText="1" justifyLastLine="1"/>
    </xf>
    <xf numFmtId="0" fontId="3" fillId="0" borderId="116" xfId="4" applyFont="1" applyFill="1" applyBorder="1" applyAlignment="1" applyProtection="1">
      <alignment horizontal="center" vertical="center" wrapText="1" justifyLastLine="1"/>
    </xf>
    <xf numFmtId="0" fontId="3" fillId="0" borderId="48" xfId="4" applyFont="1" applyFill="1" applyBorder="1" applyAlignment="1" applyProtection="1">
      <alignment horizontal="center" vertical="center" wrapText="1"/>
    </xf>
    <xf numFmtId="0" fontId="3" fillId="0" borderId="132" xfId="8" applyFont="1" applyBorder="1" applyAlignment="1" applyProtection="1">
      <alignment horizontal="distributed" vertical="center" justifyLastLine="1"/>
    </xf>
    <xf numFmtId="0" fontId="3" fillId="0" borderId="100" xfId="8" applyFont="1" applyBorder="1" applyAlignment="1" applyProtection="1">
      <alignment horizontal="distributed" vertical="center" justifyLastLine="1"/>
    </xf>
    <xf numFmtId="0" fontId="3" fillId="0" borderId="7" xfId="5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33" xfId="5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36" xfId="8" applyFont="1" applyBorder="1" applyAlignment="1">
      <alignment horizontal="distributed" justifyLastLine="1"/>
    </xf>
    <xf numFmtId="0" fontId="0" fillId="0" borderId="36" xfId="0" applyBorder="1" applyAlignment="1">
      <alignment horizontal="distributed" justifyLastLine="1"/>
    </xf>
    <xf numFmtId="0" fontId="3" fillId="0" borderId="35" xfId="8" applyFont="1" applyBorder="1" applyAlignment="1">
      <alignment horizontal="distributed" justifyLastLine="1"/>
    </xf>
    <xf numFmtId="0" fontId="0" fillId="0" borderId="46" xfId="0" applyBorder="1" applyAlignment="1">
      <alignment horizontal="distributed" justifyLastLine="1"/>
    </xf>
    <xf numFmtId="0" fontId="3" fillId="0" borderId="7" xfId="8" applyFont="1" applyBorder="1" applyAlignment="1" applyProtection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3" fillId="0" borderId="11" xfId="8" applyFont="1" applyBorder="1" applyAlignment="1" applyProtection="1">
      <alignment horizontal="distributed" vertical="center" justifyLastLine="1"/>
    </xf>
    <xf numFmtId="37" fontId="3" fillId="3" borderId="39" xfId="9" applyFont="1" applyFill="1" applyBorder="1"/>
    <xf numFmtId="37" fontId="3" fillId="0" borderId="35" xfId="9" applyFont="1" applyFill="1" applyBorder="1" applyAlignment="1">
      <alignment horizontal="center"/>
    </xf>
    <xf numFmtId="37" fontId="3" fillId="0" borderId="36" xfId="9" applyFont="1" applyFill="1" applyBorder="1" applyAlignment="1">
      <alignment horizontal="center"/>
    </xf>
    <xf numFmtId="37" fontId="3" fillId="0" borderId="37" xfId="9" applyFont="1" applyFill="1" applyBorder="1" applyAlignment="1">
      <alignment horizontal="center"/>
    </xf>
    <xf numFmtId="39" fontId="3" fillId="3" borderId="13" xfId="9" applyNumberFormat="1" applyFont="1" applyFill="1" applyBorder="1" applyAlignment="1" applyProtection="1">
      <alignment vertical="center" wrapText="1"/>
    </xf>
    <xf numFmtId="39" fontId="3" fillId="3" borderId="94" xfId="9" applyNumberFormat="1" applyFont="1" applyFill="1" applyBorder="1" applyAlignment="1" applyProtection="1">
      <alignment vertical="center" wrapText="1"/>
    </xf>
    <xf numFmtId="37" fontId="3" fillId="3" borderId="54" xfId="9" applyFont="1" applyFill="1" applyBorder="1" applyAlignment="1" applyProtection="1">
      <alignment horizontal="center" vertical="center" wrapText="1"/>
    </xf>
    <xf numFmtId="37" fontId="3" fillId="3" borderId="19" xfId="9" applyFont="1" applyFill="1" applyBorder="1" applyAlignment="1" applyProtection="1">
      <alignment horizontal="center" vertical="center" wrapText="1"/>
    </xf>
    <xf numFmtId="37" fontId="3" fillId="3" borderId="116" xfId="9" applyFont="1" applyFill="1" applyBorder="1" applyAlignment="1" applyProtection="1">
      <alignment horizontal="center" vertical="center" wrapText="1"/>
    </xf>
    <xf numFmtId="37" fontId="3" fillId="3" borderId="55" xfId="9" applyFont="1" applyFill="1" applyBorder="1" applyAlignment="1" applyProtection="1">
      <alignment horizontal="distributed" wrapText="1" justifyLastLine="1"/>
    </xf>
    <xf numFmtId="0" fontId="23" fillId="3" borderId="37" xfId="10" applyFont="1" applyFill="1" applyBorder="1" applyAlignment="1">
      <alignment horizontal="distributed" wrapText="1" justifyLastLine="1"/>
    </xf>
    <xf numFmtId="37" fontId="3" fillId="3" borderId="16" xfId="9" applyFont="1" applyFill="1" applyBorder="1" applyAlignment="1" applyProtection="1">
      <alignment horizontal="distributed" vertical="center" justifyLastLine="1"/>
    </xf>
    <xf numFmtId="0" fontId="23" fillId="3" borderId="116" xfId="10" applyFont="1" applyFill="1" applyBorder="1" applyAlignment="1">
      <alignment horizontal="distributed" vertical="center" justifyLastLine="1"/>
    </xf>
    <xf numFmtId="37" fontId="3" fillId="0" borderId="55" xfId="9" applyFont="1" applyFill="1" applyBorder="1" applyAlignment="1" applyProtection="1">
      <alignment horizontal="distributed" justifyLastLine="1"/>
    </xf>
    <xf numFmtId="37" fontId="3" fillId="0" borderId="46" xfId="9" applyFont="1" applyFill="1" applyBorder="1" applyAlignment="1" applyProtection="1">
      <alignment horizontal="distributed" justifyLastLine="1"/>
    </xf>
    <xf numFmtId="37" fontId="3" fillId="0" borderId="38" xfId="9" applyFont="1" applyBorder="1" applyAlignment="1" applyProtection="1">
      <alignment horizontal="distributed" vertical="center" justifyLastLine="1"/>
    </xf>
    <xf numFmtId="0" fontId="22" fillId="0" borderId="40" xfId="10" applyBorder="1" applyAlignment="1">
      <alignment horizontal="distributed" vertical="center" justifyLastLine="1"/>
    </xf>
    <xf numFmtId="0" fontId="22" fillId="0" borderId="27" xfId="10" applyBorder="1" applyAlignment="1">
      <alignment horizontal="distributed" vertical="center" justifyLastLine="1"/>
    </xf>
    <xf numFmtId="0" fontId="22" fillId="0" borderId="56" xfId="10" applyBorder="1" applyAlignment="1">
      <alignment horizontal="distributed" vertical="center" justifyLastLine="1"/>
    </xf>
    <xf numFmtId="0" fontId="22" fillId="0" borderId="42" xfId="10" applyBorder="1" applyAlignment="1">
      <alignment horizontal="distributed" vertical="center" justifyLastLine="1"/>
    </xf>
    <xf numFmtId="0" fontId="22" fillId="0" borderId="44" xfId="10" applyBorder="1" applyAlignment="1">
      <alignment horizontal="distributed" vertical="center" justifyLastLine="1"/>
    </xf>
    <xf numFmtId="37" fontId="3" fillId="0" borderId="16" xfId="9" applyFont="1" applyFill="1" applyBorder="1" applyAlignment="1" applyProtection="1">
      <alignment horizontal="distributed" vertical="center" justifyLastLine="1"/>
    </xf>
    <xf numFmtId="0" fontId="23" fillId="0" borderId="116" xfId="10" applyFont="1" applyFill="1" applyBorder="1" applyAlignment="1">
      <alignment horizontal="distributed" vertical="center" justifyLastLine="1"/>
    </xf>
    <xf numFmtId="37" fontId="3" fillId="3" borderId="55" xfId="9" applyFont="1" applyFill="1" applyBorder="1" applyAlignment="1" applyProtection="1">
      <alignment horizontal="distributed" justifyLastLine="1"/>
    </xf>
    <xf numFmtId="37" fontId="3" fillId="3" borderId="37" xfId="9" applyFont="1" applyFill="1" applyBorder="1" applyAlignment="1" applyProtection="1">
      <alignment horizontal="distributed" justifyLastLine="1"/>
    </xf>
    <xf numFmtId="37" fontId="3" fillId="3" borderId="16" xfId="9" applyFont="1" applyFill="1" applyBorder="1" applyAlignment="1" applyProtection="1">
      <alignment horizontal="center" vertical="center"/>
    </xf>
    <xf numFmtId="37" fontId="3" fillId="3" borderId="116" xfId="9" applyFont="1" applyFill="1" applyBorder="1" applyAlignment="1" applyProtection="1">
      <alignment horizontal="center" vertical="center"/>
    </xf>
    <xf numFmtId="37" fontId="3" fillId="3" borderId="101" xfId="9" applyFont="1" applyFill="1" applyBorder="1" applyAlignment="1" applyProtection="1">
      <alignment horizontal="distributed" justifyLastLine="1"/>
    </xf>
    <xf numFmtId="0" fontId="23" fillId="3" borderId="103" xfId="10" applyFont="1" applyFill="1" applyBorder="1" applyAlignment="1">
      <alignment horizontal="distributed" justifyLastLine="1"/>
    </xf>
    <xf numFmtId="37" fontId="3" fillId="3" borderId="17" xfId="9" applyFont="1" applyFill="1" applyBorder="1" applyAlignment="1" applyProtection="1">
      <alignment horizontal="distributed" justifyLastLine="1"/>
    </xf>
    <xf numFmtId="0" fontId="23" fillId="3" borderId="4" xfId="10" applyFont="1" applyFill="1" applyBorder="1" applyAlignment="1">
      <alignment horizontal="distributed" justifyLastLine="1"/>
    </xf>
    <xf numFmtId="37" fontId="3" fillId="3" borderId="42" xfId="9" applyFont="1" applyFill="1" applyBorder="1" applyAlignment="1" applyProtection="1">
      <alignment horizontal="distributed" justifyLastLine="1"/>
    </xf>
    <xf numFmtId="0" fontId="23" fillId="3" borderId="44" xfId="10" applyFont="1" applyFill="1" applyBorder="1" applyAlignment="1">
      <alignment horizontal="distributed" justifyLastLine="1"/>
    </xf>
    <xf numFmtId="37" fontId="3" fillId="0" borderId="36" xfId="9" applyFont="1" applyFill="1" applyBorder="1" applyAlignment="1" applyProtection="1">
      <alignment horizontal="center"/>
    </xf>
    <xf numFmtId="0" fontId="22" fillId="0" borderId="36" xfId="10" applyFill="1" applyBorder="1" applyAlignment="1">
      <alignment horizontal="center"/>
    </xf>
    <xf numFmtId="0" fontId="22" fillId="0" borderId="36" xfId="10" applyFill="1" applyBorder="1" applyAlignment="1"/>
    <xf numFmtId="0" fontId="22" fillId="0" borderId="46" xfId="10" applyFill="1" applyBorder="1" applyAlignment="1"/>
    <xf numFmtId="37" fontId="3" fillId="0" borderId="13" xfId="9" applyFont="1" applyFill="1" applyBorder="1" applyAlignment="1" applyProtection="1">
      <alignment horizontal="distributed" justifyLastLine="1"/>
    </xf>
    <xf numFmtId="37" fontId="3" fillId="0" borderId="4" xfId="9" applyFont="1" applyFill="1" applyBorder="1" applyAlignment="1" applyProtection="1">
      <alignment horizontal="distributed" justifyLastLine="1"/>
    </xf>
    <xf numFmtId="37" fontId="3" fillId="0" borderId="6" xfId="9" applyFont="1" applyFill="1" applyBorder="1" applyAlignment="1" applyProtection="1">
      <alignment horizontal="distributed" justifyLastLine="1"/>
    </xf>
    <xf numFmtId="37" fontId="3" fillId="0" borderId="94" xfId="9" applyFont="1" applyFill="1" applyBorder="1" applyAlignment="1" applyProtection="1">
      <alignment horizontal="distributed" justifyLastLine="1"/>
    </xf>
    <xf numFmtId="37" fontId="3" fillId="0" borderId="101" xfId="9" applyFont="1" applyBorder="1" applyAlignment="1" applyProtection="1">
      <alignment horizontal="distributed" justifyLastLine="1"/>
    </xf>
    <xf numFmtId="0" fontId="23" fillId="0" borderId="103" xfId="10" applyFont="1" applyBorder="1" applyAlignment="1">
      <alignment horizontal="distributed" justifyLastLine="1"/>
    </xf>
    <xf numFmtId="37" fontId="3" fillId="0" borderId="137" xfId="9" applyFont="1" applyBorder="1" applyAlignment="1" applyProtection="1">
      <alignment horizontal="distributed" justifyLastLine="1"/>
    </xf>
    <xf numFmtId="0" fontId="23" fillId="0" borderId="136" xfId="10" applyFont="1" applyBorder="1" applyAlignment="1">
      <alignment horizontal="distributed" justifyLastLine="1"/>
    </xf>
    <xf numFmtId="37" fontId="3" fillId="0" borderId="17" xfId="9" applyFont="1" applyBorder="1" applyAlignment="1" applyProtection="1">
      <alignment horizontal="distributed" justifyLastLine="1"/>
    </xf>
    <xf numFmtId="0" fontId="23" fillId="0" borderId="4" xfId="10" applyFont="1" applyBorder="1" applyAlignment="1">
      <alignment horizontal="distributed" justifyLastLine="1"/>
    </xf>
    <xf numFmtId="37" fontId="3" fillId="0" borderId="42" xfId="9" applyFont="1" applyBorder="1" applyAlignment="1" applyProtection="1">
      <alignment horizontal="distributed" justifyLastLine="1"/>
    </xf>
    <xf numFmtId="0" fontId="23" fillId="0" borderId="44" xfId="10" applyFont="1" applyBorder="1" applyAlignment="1">
      <alignment horizontal="distributed" justifyLastLine="1"/>
    </xf>
    <xf numFmtId="37" fontId="3" fillId="0" borderId="0" xfId="9" applyFont="1" applyFill="1" applyBorder="1" applyAlignment="1"/>
    <xf numFmtId="37" fontId="3" fillId="0" borderId="50" xfId="9" applyFont="1" applyFill="1" applyBorder="1" applyAlignment="1"/>
    <xf numFmtId="37" fontId="3" fillId="0" borderId="38" xfId="9" applyFont="1" applyFill="1" applyBorder="1" applyAlignment="1" applyProtection="1">
      <alignment horizontal="distributed" vertical="center" justifyLastLine="1"/>
    </xf>
    <xf numFmtId="0" fontId="22" fillId="0" borderId="40" xfId="10" applyFill="1" applyBorder="1" applyAlignment="1">
      <alignment horizontal="distributed" vertical="center" justifyLastLine="1"/>
    </xf>
    <xf numFmtId="0" fontId="22" fillId="0" borderId="27" xfId="10" applyFill="1" applyBorder="1" applyAlignment="1">
      <alignment horizontal="distributed" vertical="center" justifyLastLine="1"/>
    </xf>
    <xf numFmtId="0" fontId="22" fillId="0" borderId="56" xfId="10" applyFill="1" applyBorder="1" applyAlignment="1">
      <alignment horizontal="distributed" vertical="center" justifyLastLine="1"/>
    </xf>
    <xf numFmtId="0" fontId="22" fillId="0" borderId="42" xfId="10" applyFill="1" applyBorder="1" applyAlignment="1">
      <alignment horizontal="distributed" vertical="center" justifyLastLine="1"/>
    </xf>
    <xf numFmtId="0" fontId="22" fillId="0" borderId="44" xfId="10" applyFill="1" applyBorder="1" applyAlignment="1">
      <alignment horizontal="distributed" vertical="center" justifyLastLine="1"/>
    </xf>
    <xf numFmtId="37" fontId="3" fillId="3" borderId="137" xfId="9" applyFont="1" applyFill="1" applyBorder="1" applyAlignment="1" applyProtection="1">
      <alignment horizontal="distributed" justifyLastLine="1"/>
    </xf>
    <xf numFmtId="0" fontId="23" fillId="3" borderId="136" xfId="10" applyFont="1" applyFill="1" applyBorder="1" applyAlignment="1">
      <alignment horizontal="distributed" justifyLastLine="1"/>
    </xf>
    <xf numFmtId="37" fontId="3" fillId="0" borderId="140" xfId="9" applyFont="1" applyFill="1" applyBorder="1" applyAlignment="1" applyProtection="1">
      <alignment horizontal="distributed" vertical="center" justifyLastLine="1"/>
    </xf>
    <xf numFmtId="37" fontId="3" fillId="0" borderId="18" xfId="9" applyFont="1" applyFill="1" applyBorder="1" applyAlignment="1" applyProtection="1">
      <alignment horizontal="distributed" vertical="center" justifyLastLine="1"/>
    </xf>
    <xf numFmtId="37" fontId="3" fillId="0" borderId="54" xfId="9" applyFont="1" applyFill="1" applyBorder="1" applyAlignment="1" applyProtection="1">
      <alignment horizontal="distributed" vertical="center" justifyLastLine="1"/>
    </xf>
    <xf numFmtId="37" fontId="3" fillId="0" borderId="19" xfId="9" applyFont="1" applyFill="1" applyBorder="1" applyAlignment="1" applyProtection="1">
      <alignment horizontal="distributed" vertical="center" justifyLastLine="1"/>
    </xf>
    <xf numFmtId="3" fontId="3" fillId="0" borderId="54" xfId="9" applyNumberFormat="1" applyFont="1" applyFill="1" applyBorder="1" applyAlignment="1" applyProtection="1">
      <alignment horizontal="center" vertical="center"/>
    </xf>
    <xf numFmtId="3" fontId="3" fillId="0" borderId="19" xfId="9" applyNumberFormat="1" applyFont="1" applyFill="1" applyBorder="1" applyAlignment="1" applyProtection="1">
      <alignment horizontal="center" vertical="center"/>
    </xf>
    <xf numFmtId="3" fontId="3" fillId="0" borderId="54" xfId="11" applyNumberFormat="1" applyFont="1" applyFill="1" applyBorder="1" applyAlignment="1" applyProtection="1">
      <alignment horizontal="distributed" vertical="center" justifyLastLine="1"/>
    </xf>
    <xf numFmtId="3" fontId="3" fillId="0" borderId="19" xfId="11" applyNumberFormat="1" applyFont="1" applyFill="1" applyBorder="1" applyAlignment="1" applyProtection="1">
      <alignment horizontal="distributed" vertical="center" justifyLastLine="1"/>
    </xf>
    <xf numFmtId="37" fontId="3" fillId="3" borderId="6" xfId="9" applyFont="1" applyFill="1" applyBorder="1" applyAlignment="1" applyProtection="1">
      <alignment horizontal="distributed" justifyLastLine="1"/>
    </xf>
    <xf numFmtId="37" fontId="3" fillId="3" borderId="13" xfId="9" applyFont="1" applyFill="1" applyBorder="1" applyAlignment="1" applyProtection="1">
      <alignment horizontal="distributed" justifyLastLine="1"/>
    </xf>
    <xf numFmtId="37" fontId="3" fillId="3" borderId="35" xfId="9" applyFont="1" applyFill="1" applyBorder="1" applyAlignment="1">
      <alignment horizontal="center"/>
    </xf>
    <xf numFmtId="37" fontId="3" fillId="3" borderId="36" xfId="9" applyFont="1" applyFill="1" applyBorder="1" applyAlignment="1">
      <alignment horizontal="center"/>
    </xf>
    <xf numFmtId="37" fontId="3" fillId="3" borderId="37" xfId="9" applyFont="1" applyFill="1" applyBorder="1" applyAlignment="1">
      <alignment horizontal="center"/>
    </xf>
    <xf numFmtId="37" fontId="3" fillId="3" borderId="4" xfId="9" applyFont="1" applyFill="1" applyBorder="1" applyAlignment="1" applyProtection="1">
      <alignment horizontal="distributed" justifyLastLine="1"/>
    </xf>
    <xf numFmtId="0" fontId="22" fillId="3" borderId="116" xfId="10" applyFill="1" applyBorder="1" applyAlignment="1">
      <alignment horizontal="center" vertical="center"/>
    </xf>
    <xf numFmtId="37" fontId="3" fillId="3" borderId="38" xfId="9" applyFont="1" applyFill="1" applyBorder="1" applyAlignment="1" applyProtection="1">
      <alignment horizontal="distributed" vertical="center" justifyLastLine="1"/>
    </xf>
    <xf numFmtId="0" fontId="22" fillId="3" borderId="40" xfId="10" applyFill="1" applyBorder="1" applyAlignment="1">
      <alignment horizontal="distributed" vertical="center" justifyLastLine="1"/>
    </xf>
    <xf numFmtId="0" fontId="22" fillId="3" borderId="27" xfId="10" applyFill="1" applyBorder="1" applyAlignment="1">
      <alignment horizontal="distributed" vertical="center" justifyLastLine="1"/>
    </xf>
    <xf numFmtId="0" fontId="22" fillId="3" borderId="56" xfId="10" applyFill="1" applyBorder="1" applyAlignment="1">
      <alignment horizontal="distributed" vertical="center" justifyLastLine="1"/>
    </xf>
    <xf numFmtId="0" fontId="22" fillId="3" borderId="42" xfId="10" applyFill="1" applyBorder="1" applyAlignment="1">
      <alignment horizontal="distributed" vertical="center" justifyLastLine="1"/>
    </xf>
    <xf numFmtId="0" fontId="22" fillId="3" borderId="44" xfId="10" applyFill="1" applyBorder="1" applyAlignment="1">
      <alignment horizontal="distributed" vertical="center" justifyLastLine="1"/>
    </xf>
    <xf numFmtId="0" fontId="22" fillId="3" borderId="37" xfId="10" applyFill="1" applyBorder="1" applyAlignment="1">
      <alignment horizontal="distributed" wrapText="1" justifyLastLine="1"/>
    </xf>
    <xf numFmtId="0" fontId="22" fillId="3" borderId="136" xfId="10" applyFont="1" applyFill="1" applyBorder="1" applyAlignment="1">
      <alignment horizontal="distributed" justifyLastLine="1"/>
    </xf>
    <xf numFmtId="37" fontId="3" fillId="3" borderId="36" xfId="9" applyFont="1" applyFill="1" applyBorder="1" applyAlignment="1" applyProtection="1">
      <alignment horizontal="center"/>
    </xf>
    <xf numFmtId="0" fontId="22" fillId="3" borderId="36" xfId="10" applyFill="1" applyBorder="1" applyAlignment="1">
      <alignment horizontal="center"/>
    </xf>
    <xf numFmtId="0" fontId="22" fillId="3" borderId="36" xfId="10" applyFill="1" applyBorder="1" applyAlignment="1"/>
    <xf numFmtId="0" fontId="22" fillId="3" borderId="46" xfId="10" applyFill="1" applyBorder="1" applyAlignment="1"/>
    <xf numFmtId="0" fontId="22" fillId="3" borderId="103" xfId="10" applyFont="1" applyFill="1" applyBorder="1" applyAlignment="1">
      <alignment horizontal="distributed" justifyLastLine="1"/>
    </xf>
    <xf numFmtId="0" fontId="22" fillId="3" borderId="4" xfId="10" applyFont="1" applyFill="1" applyBorder="1" applyAlignment="1">
      <alignment horizontal="distributed" justifyLastLine="1"/>
    </xf>
    <xf numFmtId="0" fontId="22" fillId="3" borderId="44" xfId="10" applyFont="1" applyFill="1" applyBorder="1" applyAlignment="1">
      <alignment horizontal="distributed" justifyLastLine="1"/>
    </xf>
    <xf numFmtId="37" fontId="3" fillId="3" borderId="55" xfId="9" applyFont="1" applyFill="1" applyBorder="1" applyAlignment="1">
      <alignment horizontal="center"/>
    </xf>
    <xf numFmtId="0" fontId="22" fillId="3" borderId="37" xfId="10" applyFill="1" applyBorder="1" applyAlignment="1">
      <alignment horizontal="center"/>
    </xf>
    <xf numFmtId="37" fontId="3" fillId="3" borderId="10" xfId="9" applyFont="1" applyFill="1" applyBorder="1" applyAlignment="1" applyProtection="1">
      <alignment horizontal="center" vertical="center"/>
    </xf>
    <xf numFmtId="0" fontId="22" fillId="3" borderId="57" xfId="10" applyFill="1" applyBorder="1" applyAlignment="1">
      <alignment horizontal="center" vertical="center"/>
    </xf>
    <xf numFmtId="37" fontId="3" fillId="3" borderId="185" xfId="9" applyFont="1" applyFill="1" applyBorder="1" applyAlignment="1" applyProtection="1">
      <alignment horizontal="center" vertical="center"/>
    </xf>
    <xf numFmtId="0" fontId="22" fillId="3" borderId="171" xfId="10" applyFill="1" applyBorder="1" applyAlignment="1">
      <alignment horizontal="center" vertical="center"/>
    </xf>
    <xf numFmtId="0" fontId="22" fillId="0" borderId="103" xfId="10" applyFont="1" applyBorder="1" applyAlignment="1">
      <alignment horizontal="distributed" justifyLastLine="1"/>
    </xf>
    <xf numFmtId="37" fontId="3" fillId="3" borderId="0" xfId="9" applyFont="1" applyFill="1" applyBorder="1" applyAlignment="1"/>
    <xf numFmtId="37" fontId="3" fillId="3" borderId="50" xfId="9" applyFont="1" applyFill="1" applyBorder="1" applyAlignment="1"/>
    <xf numFmtId="0" fontId="22" fillId="0" borderId="136" xfId="10" applyFont="1" applyBorder="1" applyAlignment="1">
      <alignment horizontal="distributed" justifyLastLine="1"/>
    </xf>
    <xf numFmtId="0" fontId="22" fillId="0" borderId="4" xfId="10" applyFont="1" applyBorder="1" applyAlignment="1">
      <alignment horizontal="distributed" justifyLastLine="1"/>
    </xf>
    <xf numFmtId="0" fontId="22" fillId="0" borderId="44" xfId="10" applyFont="1" applyBorder="1" applyAlignment="1">
      <alignment horizontal="distributed" justifyLastLine="1"/>
    </xf>
    <xf numFmtId="37" fontId="3" fillId="3" borderId="54" xfId="9" applyFont="1" applyFill="1" applyBorder="1" applyAlignment="1" applyProtection="1">
      <alignment horizontal="distributed" vertical="center" justifyLastLine="1"/>
    </xf>
    <xf numFmtId="37" fontId="3" fillId="3" borderId="19" xfId="9" applyFont="1" applyFill="1" applyBorder="1" applyAlignment="1" applyProtection="1">
      <alignment horizontal="distributed" vertical="center" justifyLastLine="1"/>
    </xf>
    <xf numFmtId="38" fontId="3" fillId="0" borderId="55" xfId="1" applyFont="1" applyBorder="1" applyAlignment="1" applyProtection="1">
      <alignment horizontal="distributed" justifyLastLine="1"/>
    </xf>
    <xf numFmtId="38" fontId="3" fillId="0" borderId="46" xfId="1" applyFont="1" applyBorder="1" applyAlignment="1" applyProtection="1">
      <alignment horizontal="distributed" justifyLastLine="1"/>
    </xf>
    <xf numFmtId="0" fontId="16" fillId="0" borderId="124" xfId="5" applyFont="1" applyBorder="1" applyAlignment="1">
      <alignment horizontal="distributed" vertical="top" justifyLastLine="1"/>
    </xf>
    <xf numFmtId="0" fontId="16" fillId="0" borderId="123" xfId="0" applyFont="1" applyBorder="1" applyAlignment="1">
      <alignment horizontal="distributed" vertical="top" justifyLastLine="1"/>
    </xf>
    <xf numFmtId="0" fontId="3" fillId="0" borderId="37" xfId="0" applyFont="1" applyBorder="1" applyAlignment="1">
      <alignment horizontal="distributed" justifyLastLine="1"/>
    </xf>
    <xf numFmtId="0" fontId="16" fillId="0" borderId="101" xfId="5" applyFont="1" applyBorder="1" applyAlignment="1">
      <alignment horizontal="distributed" vertical="top" justifyLastLine="1"/>
    </xf>
    <xf numFmtId="0" fontId="16" fillId="0" borderId="103" xfId="0" applyFont="1" applyBorder="1" applyAlignment="1">
      <alignment horizontal="distributed" vertical="top" justifyLastLine="1"/>
    </xf>
    <xf numFmtId="38" fontId="3" fillId="0" borderId="38" xfId="1" applyFont="1" applyBorder="1" applyAlignment="1" applyProtection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distributed" vertical="center" justifyLastLine="1"/>
    </xf>
    <xf numFmtId="38" fontId="3" fillId="0" borderId="55" xfId="1" applyFont="1" applyBorder="1" applyAlignment="1" applyProtection="1">
      <alignment horizontal="center"/>
    </xf>
    <xf numFmtId="38" fontId="3" fillId="0" borderId="36" xfId="1" applyFont="1" applyBorder="1" applyAlignment="1" applyProtection="1">
      <alignment horizontal="center"/>
    </xf>
    <xf numFmtId="38" fontId="3" fillId="0" borderId="37" xfId="1" applyFont="1" applyBorder="1" applyAlignment="1" applyProtection="1">
      <alignment horizontal="center"/>
    </xf>
    <xf numFmtId="38" fontId="3" fillId="0" borderId="37" xfId="1" applyFont="1" applyBorder="1" applyAlignment="1" applyProtection="1">
      <alignment horizontal="distributed" justifyLastLine="1"/>
    </xf>
    <xf numFmtId="37" fontId="3" fillId="3" borderId="55" xfId="6" applyFont="1" applyFill="1" applyBorder="1" applyAlignment="1" applyProtection="1">
      <alignment horizontal="center" vertical="center"/>
    </xf>
    <xf numFmtId="0" fontId="0" fillId="3" borderId="36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37" fontId="3" fillId="3" borderId="38" xfId="6" applyFont="1" applyFill="1" applyBorder="1" applyAlignment="1" applyProtection="1">
      <alignment horizontal="distributed" vertical="center" justifyLastLine="1"/>
    </xf>
    <xf numFmtId="37" fontId="3" fillId="3" borderId="40" xfId="6" applyFont="1" applyFill="1" applyBorder="1" applyAlignment="1" applyProtection="1">
      <alignment horizontal="distributed" vertical="center" justifyLastLine="1"/>
    </xf>
    <xf numFmtId="37" fontId="3" fillId="3" borderId="27" xfId="6" applyFont="1" applyFill="1" applyBorder="1" applyAlignment="1" applyProtection="1">
      <alignment horizontal="distributed" vertical="center" justifyLastLine="1"/>
    </xf>
    <xf numFmtId="37" fontId="3" fillId="3" borderId="56" xfId="6" applyFont="1" applyFill="1" applyBorder="1" applyAlignment="1" applyProtection="1">
      <alignment horizontal="distributed" vertical="center" justifyLastLine="1"/>
    </xf>
    <xf numFmtId="37" fontId="3" fillId="3" borderId="42" xfId="6" applyFont="1" applyFill="1" applyBorder="1" applyAlignment="1" applyProtection="1">
      <alignment horizontal="distributed" vertical="center" justifyLastLine="1"/>
    </xf>
    <xf numFmtId="37" fontId="3" fillId="3" borderId="44" xfId="6" applyFont="1" applyFill="1" applyBorder="1" applyAlignment="1" applyProtection="1">
      <alignment horizontal="distributed" vertical="center" justifyLastLine="1"/>
    </xf>
    <xf numFmtId="37" fontId="3" fillId="0" borderId="38" xfId="6" applyFont="1" applyFill="1" applyBorder="1" applyAlignment="1" applyProtection="1">
      <alignment horizontal="distributed" vertical="center" justifyLastLine="1"/>
    </xf>
    <xf numFmtId="37" fontId="3" fillId="0" borderId="40" xfId="6" applyFont="1" applyFill="1" applyBorder="1" applyAlignment="1" applyProtection="1">
      <alignment horizontal="distributed" vertical="center" justifyLastLine="1"/>
    </xf>
    <xf numFmtId="37" fontId="3" fillId="0" borderId="27" xfId="6" applyFont="1" applyFill="1" applyBorder="1" applyAlignment="1" applyProtection="1">
      <alignment horizontal="distributed" vertical="center" justifyLastLine="1"/>
    </xf>
    <xf numFmtId="37" fontId="3" fillId="0" borderId="56" xfId="6" applyFont="1" applyFill="1" applyBorder="1" applyAlignment="1" applyProtection="1">
      <alignment horizontal="distributed" vertical="center" justifyLastLine="1"/>
    </xf>
    <xf numFmtId="37" fontId="3" fillId="0" borderId="42" xfId="6" applyFont="1" applyFill="1" applyBorder="1" applyAlignment="1" applyProtection="1">
      <alignment horizontal="distributed" vertical="center" justifyLastLine="1"/>
    </xf>
    <xf numFmtId="37" fontId="3" fillId="0" borderId="44" xfId="6" applyFont="1" applyFill="1" applyBorder="1" applyAlignment="1" applyProtection="1">
      <alignment horizontal="distributed" vertical="center" justifyLastLine="1"/>
    </xf>
    <xf numFmtId="37" fontId="3" fillId="3" borderId="124" xfId="6" applyFont="1" applyFill="1" applyBorder="1" applyAlignment="1" applyProtection="1">
      <alignment horizontal="distributed" justifyLastLine="1"/>
    </xf>
    <xf numFmtId="0" fontId="2" fillId="3" borderId="123" xfId="0" applyFont="1" applyFill="1" applyBorder="1" applyAlignment="1">
      <alignment horizontal="distributed" justifyLastLine="1"/>
    </xf>
    <xf numFmtId="37" fontId="3" fillId="3" borderId="35" xfId="6" applyFont="1" applyFill="1" applyBorder="1" applyAlignment="1" applyProtection="1">
      <alignment horizontal="center" vertical="center"/>
    </xf>
    <xf numFmtId="37" fontId="3" fillId="3" borderId="36" xfId="6" applyFont="1" applyFill="1" applyBorder="1" applyAlignment="1" applyProtection="1">
      <alignment horizontal="center" vertical="center"/>
    </xf>
    <xf numFmtId="37" fontId="3" fillId="3" borderId="46" xfId="6" applyFont="1" applyFill="1" applyBorder="1" applyAlignment="1" applyProtection="1">
      <alignment horizontal="center" vertical="center"/>
    </xf>
    <xf numFmtId="37" fontId="3" fillId="3" borderId="49" xfId="6" applyFont="1" applyFill="1" applyBorder="1" applyAlignment="1" applyProtection="1">
      <alignment horizontal="distributed" justifyLastLine="1"/>
    </xf>
    <xf numFmtId="0" fontId="2" fillId="3" borderId="51" xfId="0" applyFont="1" applyFill="1" applyBorder="1" applyAlignment="1">
      <alignment horizontal="distributed" justifyLastLine="1"/>
    </xf>
    <xf numFmtId="37" fontId="3" fillId="0" borderId="124" xfId="6" applyFont="1" applyFill="1" applyBorder="1" applyAlignment="1" applyProtection="1">
      <alignment horizontal="distributed" justifyLastLine="1"/>
    </xf>
    <xf numFmtId="0" fontId="2" fillId="0" borderId="123" xfId="0" applyFont="1" applyFill="1" applyBorder="1" applyAlignment="1">
      <alignment horizontal="distributed" justifyLastLine="1"/>
    </xf>
    <xf numFmtId="37" fontId="3" fillId="0" borderId="49" xfId="6" applyFont="1" applyFill="1" applyBorder="1" applyAlignment="1" applyProtection="1">
      <alignment horizontal="distributed" justifyLastLine="1"/>
    </xf>
    <xf numFmtId="0" fontId="2" fillId="0" borderId="51" xfId="0" applyFont="1" applyFill="1" applyBorder="1" applyAlignment="1">
      <alignment horizontal="distributed" justifyLastLine="1"/>
    </xf>
    <xf numFmtId="37" fontId="3" fillId="0" borderId="6" xfId="6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94" xfId="0" applyFill="1" applyBorder="1" applyAlignment="1">
      <alignment horizontal="center"/>
    </xf>
    <xf numFmtId="37" fontId="10" fillId="0" borderId="16" xfId="6" applyFont="1" applyFill="1" applyBorder="1" applyAlignment="1" applyProtection="1">
      <alignment horizontal="distributed" vertical="center" wrapText="1" justifyLastLine="1"/>
    </xf>
    <xf numFmtId="0" fontId="10" fillId="0" borderId="116" xfId="0" applyFont="1" applyFill="1" applyBorder="1" applyAlignment="1">
      <alignment horizontal="distributed" vertical="center" wrapText="1" justifyLastLine="1"/>
    </xf>
    <xf numFmtId="37" fontId="3" fillId="0" borderId="6" xfId="6" applyFont="1" applyFill="1" applyBorder="1" applyAlignment="1">
      <alignment horizontal="center" vertical="center"/>
    </xf>
    <xf numFmtId="37" fontId="3" fillId="0" borderId="13" xfId="6" applyFont="1" applyFill="1" applyBorder="1" applyAlignment="1">
      <alignment horizontal="center" vertical="center"/>
    </xf>
    <xf numFmtId="37" fontId="3" fillId="0" borderId="5" xfId="6" quotePrefix="1" applyFont="1" applyFill="1" applyBorder="1" applyAlignment="1" applyProtection="1">
      <alignment horizontal="center" vertical="center"/>
    </xf>
    <xf numFmtId="37" fontId="3" fillId="0" borderId="98" xfId="6" quotePrefix="1" applyFont="1" applyFill="1" applyBorder="1" applyAlignment="1" applyProtection="1">
      <alignment horizontal="center" vertical="center"/>
    </xf>
    <xf numFmtId="37" fontId="3" fillId="0" borderId="60" xfId="6" quotePrefix="1" applyFont="1" applyFill="1" applyBorder="1" applyAlignment="1" applyProtection="1">
      <alignment horizontal="center" vertical="center"/>
    </xf>
    <xf numFmtId="37" fontId="3" fillId="0" borderId="44" xfId="6" quotePrefix="1" applyFont="1" applyFill="1" applyBorder="1" applyAlignment="1" applyProtection="1">
      <alignment horizontal="center" vertical="center"/>
    </xf>
    <xf numFmtId="37" fontId="3" fillId="0" borderId="16" xfId="6" applyFont="1" applyFill="1" applyBorder="1" applyAlignment="1" applyProtection="1">
      <alignment horizontal="distributed" vertical="center" justifyLastLine="1"/>
    </xf>
    <xf numFmtId="37" fontId="3" fillId="0" borderId="116" xfId="6" applyFont="1" applyFill="1" applyBorder="1" applyAlignment="1" applyProtection="1">
      <alignment horizontal="distributed" vertical="center" justifyLastLine="1"/>
    </xf>
    <xf numFmtId="0" fontId="0" fillId="0" borderId="13" xfId="0" applyFill="1" applyBorder="1" applyAlignment="1">
      <alignment vertical="center"/>
    </xf>
    <xf numFmtId="37" fontId="3" fillId="0" borderId="16" xfId="6" quotePrefix="1" applyFont="1" applyFill="1" applyBorder="1" applyAlignment="1" applyProtection="1">
      <alignment horizontal="center" vertical="center"/>
    </xf>
    <xf numFmtId="37" fontId="3" fillId="0" borderId="116" xfId="6" quotePrefix="1" applyFont="1" applyFill="1" applyBorder="1" applyAlignment="1" applyProtection="1">
      <alignment horizontal="center" vertical="center"/>
    </xf>
    <xf numFmtId="37" fontId="3" fillId="0" borderId="10" xfId="6" applyFont="1" applyFill="1" applyBorder="1" applyAlignment="1" applyProtection="1">
      <alignment horizontal="distributed" vertical="center" justifyLastLine="1"/>
    </xf>
    <xf numFmtId="37" fontId="3" fillId="0" borderId="57" xfId="6" applyFont="1" applyFill="1" applyBorder="1" applyAlignment="1" applyProtection="1">
      <alignment horizontal="distributed" vertical="center" justifyLastLine="1"/>
    </xf>
    <xf numFmtId="37" fontId="3" fillId="0" borderId="137" xfId="6" applyFont="1" applyFill="1" applyBorder="1" applyAlignment="1" applyProtection="1">
      <alignment horizontal="distributed" justifyLastLine="1"/>
    </xf>
    <xf numFmtId="0" fontId="2" fillId="0" borderId="136" xfId="0" applyFont="1" applyFill="1" applyBorder="1" applyAlignment="1">
      <alignment horizontal="distributed" justifyLastLine="1"/>
    </xf>
    <xf numFmtId="37" fontId="10" fillId="0" borderId="16" xfId="6" applyFont="1" applyFill="1" applyBorder="1" applyAlignment="1" applyProtection="1">
      <alignment horizontal="distributed" vertical="center" wrapText="1" justifyLastLine="1" shrinkToFit="1"/>
    </xf>
    <xf numFmtId="0" fontId="10" fillId="0" borderId="19" xfId="0" applyFont="1" applyFill="1" applyBorder="1" applyAlignment="1">
      <alignment horizontal="distributed" justifyLastLine="1"/>
    </xf>
    <xf numFmtId="0" fontId="10" fillId="0" borderId="116" xfId="0" applyFont="1" applyFill="1" applyBorder="1" applyAlignment="1">
      <alignment horizontal="distributed" justifyLastLine="1"/>
    </xf>
    <xf numFmtId="37" fontId="3" fillId="0" borderId="10" xfId="6" quotePrefix="1" applyFont="1" applyFill="1" applyBorder="1" applyAlignment="1" applyProtection="1">
      <alignment horizontal="right" vertical="center"/>
    </xf>
    <xf numFmtId="0" fontId="3" fillId="0" borderId="57" xfId="0" applyFont="1" applyFill="1" applyBorder="1" applyAlignment="1">
      <alignment vertical="center"/>
    </xf>
    <xf numFmtId="37" fontId="3" fillId="0" borderId="16" xfId="6" applyFont="1" applyFill="1" applyBorder="1" applyAlignment="1" applyProtection="1">
      <alignment horizontal="center" vertical="center" wrapText="1"/>
    </xf>
    <xf numFmtId="37" fontId="3" fillId="0" borderId="10" xfId="6" quotePrefix="1" applyFont="1" applyFill="1" applyBorder="1" applyAlignment="1" applyProtection="1">
      <alignment horizontal="center" vertical="center"/>
    </xf>
    <xf numFmtId="37" fontId="3" fillId="0" borderId="57" xfId="6" quotePrefix="1" applyFont="1" applyFill="1" applyBorder="1" applyAlignment="1" applyProtection="1">
      <alignment horizontal="center" vertical="center"/>
    </xf>
    <xf numFmtId="37" fontId="3" fillId="0" borderId="55" xfId="6" applyFont="1" applyFill="1" applyBorder="1" applyAlignment="1">
      <alignment horizontal="distributed" vertical="center" justifyLastLine="1"/>
    </xf>
    <xf numFmtId="0" fontId="2" fillId="0" borderId="36" xfId="0" applyFont="1" applyFill="1" applyBorder="1" applyAlignment="1">
      <alignment horizontal="distributed" vertical="center" justifyLastLine="1"/>
    </xf>
    <xf numFmtId="0" fontId="2" fillId="0" borderId="46" xfId="0" applyFont="1" applyFill="1" applyBorder="1" applyAlignment="1">
      <alignment horizontal="distributed" vertical="center" justifyLastLine="1"/>
    </xf>
    <xf numFmtId="37" fontId="3" fillId="0" borderId="60" xfId="6" quotePrefix="1" applyFont="1" applyFill="1" applyBorder="1" applyAlignment="1" applyProtection="1">
      <alignment horizontal="left" vertical="center"/>
    </xf>
    <xf numFmtId="37" fontId="3" fillId="0" borderId="44" xfId="6" quotePrefix="1" applyFont="1" applyFill="1" applyBorder="1" applyAlignment="1" applyProtection="1">
      <alignment horizontal="left" vertical="center"/>
    </xf>
    <xf numFmtId="37" fontId="3" fillId="0" borderId="8" xfId="6" applyFont="1" applyFill="1" applyBorder="1" applyAlignment="1">
      <alignment horizontal="distributed" vertical="center" wrapText="1" justifyLastLine="1"/>
    </xf>
    <xf numFmtId="0" fontId="3" fillId="0" borderId="48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distributed" vertical="center" wrapText="1" justifyLastLine="1"/>
    </xf>
    <xf numFmtId="0" fontId="0" fillId="0" borderId="13" xfId="0" applyFill="1" applyBorder="1" applyAlignment="1"/>
    <xf numFmtId="0" fontId="0" fillId="0" borderId="4" xfId="0" applyFill="1" applyBorder="1" applyAlignment="1"/>
    <xf numFmtId="0" fontId="3" fillId="0" borderId="57" xfId="0" applyFont="1" applyFill="1" applyBorder="1" applyAlignment="1">
      <alignment horizontal="right" vertical="center"/>
    </xf>
    <xf numFmtId="37" fontId="10" fillId="0" borderId="19" xfId="6" applyFont="1" applyFill="1" applyBorder="1" applyAlignment="1" applyProtection="1">
      <alignment horizontal="distributed" vertical="center" wrapText="1" justifyLastLine="1" shrinkToFit="1"/>
    </xf>
    <xf numFmtId="37" fontId="10" fillId="0" borderId="116" xfId="6" applyFont="1" applyFill="1" applyBorder="1" applyAlignment="1" applyProtection="1">
      <alignment horizontal="distributed" vertical="center" wrapText="1" justifyLastLine="1" shrinkToFit="1"/>
    </xf>
    <xf numFmtId="37" fontId="3" fillId="0" borderId="25" xfId="6" quotePrefix="1" applyFont="1" applyFill="1" applyBorder="1" applyAlignment="1" applyProtection="1">
      <alignment horizontal="right" vertical="center"/>
    </xf>
    <xf numFmtId="37" fontId="3" fillId="0" borderId="43" xfId="6" quotePrefix="1" applyFont="1" applyFill="1" applyBorder="1" applyAlignment="1" applyProtection="1">
      <alignment horizontal="right" vertical="center"/>
    </xf>
    <xf numFmtId="37" fontId="3" fillId="0" borderId="10" xfId="6" applyFont="1" applyFill="1" applyBorder="1" applyAlignment="1" applyProtection="1">
      <alignment horizontal="distributed" vertical="center" wrapText="1" justifyLastLine="1"/>
    </xf>
    <xf numFmtId="0" fontId="3" fillId="0" borderId="57" xfId="0" applyFont="1" applyFill="1" applyBorder="1" applyAlignment="1">
      <alignment horizontal="distributed" vertical="center" wrapText="1" justifyLastLine="1"/>
    </xf>
    <xf numFmtId="37" fontId="3" fillId="0" borderId="8" xfId="6" applyFont="1" applyFill="1" applyBorder="1" applyAlignment="1">
      <alignment horizontal="center" vertical="center" wrapText="1" justifyLastLine="1"/>
    </xf>
    <xf numFmtId="37" fontId="3" fillId="0" borderId="48" xfId="6" applyFont="1" applyFill="1" applyBorder="1" applyAlignment="1">
      <alignment horizontal="center" vertical="center" wrapText="1" justifyLastLine="1"/>
    </xf>
    <xf numFmtId="37" fontId="3" fillId="0" borderId="58" xfId="6" applyFont="1" applyFill="1" applyBorder="1" applyAlignment="1">
      <alignment horizontal="center" vertical="center" wrapText="1" justifyLastLine="1"/>
    </xf>
    <xf numFmtId="37" fontId="10" fillId="0" borderId="19" xfId="6" applyFont="1" applyFill="1" applyBorder="1" applyAlignment="1" applyProtection="1">
      <alignment horizontal="distributed" vertical="center" wrapText="1" justifyLastLine="1"/>
    </xf>
    <xf numFmtId="37" fontId="10" fillId="0" borderId="116" xfId="6" applyFont="1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>
      <alignment horizontal="center"/>
    </xf>
  </cellXfs>
  <cellStyles count="12">
    <cellStyle name="パーセント" xfId="2" builtinId="5"/>
    <cellStyle name="桁区切り" xfId="1" builtinId="6"/>
    <cellStyle name="桁区切り 2" xfId="7"/>
    <cellStyle name="桁区切り 3" xfId="11"/>
    <cellStyle name="標準" xfId="0" builtinId="0"/>
    <cellStyle name="標準 2" xfId="10"/>
    <cellStyle name="標準_事04統13" xfId="6"/>
    <cellStyle name="標準_第１表_1" xfId="5"/>
    <cellStyle name="標準_第６表" xfId="3"/>
    <cellStyle name="標準_第７表 (2)" xfId="4"/>
    <cellStyle name="標準_第８表" xfId="8"/>
    <cellStyle name="標準_単独集計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609600</xdr:colOff>
      <xdr:row>42</xdr:row>
      <xdr:rowOff>137160</xdr:rowOff>
    </xdr:to>
    <xdr:cxnSp macro="">
      <xdr:nvCxnSpPr>
        <xdr:cNvPr id="2" name="直線コネクタ 1"/>
        <xdr:cNvCxnSpPr/>
      </xdr:nvCxnSpPr>
      <xdr:spPr bwMode="auto">
        <a:xfrm flipH="1">
          <a:off x="1851660" y="1508760"/>
          <a:ext cx="4930140" cy="566928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2</xdr:col>
      <xdr:colOff>19050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97180"/>
          <a:ext cx="927735" cy="55626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3"/>
  <sheetViews>
    <sheetView tabSelected="1" zoomScaleNormal="100" zoomScaleSheetLayoutView="100" workbookViewId="0"/>
  </sheetViews>
  <sheetFormatPr defaultColWidth="9" defaultRowHeight="10.8" x14ac:dyDescent="0.15"/>
  <cols>
    <col min="1" max="1" width="3.33203125" style="1" customWidth="1"/>
    <col min="2" max="2" width="4.5546875" style="1" customWidth="1"/>
    <col min="3" max="3" width="7.33203125" style="1" customWidth="1"/>
    <col min="4" max="4" width="11.77734375" style="1" customWidth="1"/>
    <col min="5" max="9" width="13.77734375" style="1" customWidth="1"/>
    <col min="10" max="10" width="15.44140625" style="1" hidden="1" customWidth="1"/>
    <col min="11" max="16" width="13.109375" style="1" hidden="1" customWidth="1"/>
    <col min="17" max="18" width="12.44140625" style="1" hidden="1" customWidth="1"/>
    <col min="19" max="19" width="0.88671875" style="1" hidden="1" customWidth="1"/>
    <col min="20" max="22" width="6.6640625" style="1" customWidth="1"/>
    <col min="23" max="27" width="6" style="1" hidden="1" customWidth="1"/>
    <col min="28" max="28" width="6.21875" style="1" hidden="1" customWidth="1"/>
    <col min="29" max="29" width="5.33203125" style="1" hidden="1" customWidth="1"/>
    <col min="30" max="30" width="7.33203125" style="1" hidden="1" customWidth="1"/>
    <col min="31" max="31" width="7.44140625" style="1" hidden="1" customWidth="1"/>
    <col min="32" max="34" width="6.6640625" style="1" customWidth="1"/>
    <col min="35" max="40" width="6.109375" style="1" hidden="1" customWidth="1"/>
    <col min="41" max="41" width="16.88671875" style="1" hidden="1" customWidth="1"/>
    <col min="42" max="43" width="18.44140625" style="1" hidden="1" customWidth="1"/>
    <col min="44" max="44" width="9" style="1" hidden="1" customWidth="1"/>
    <col min="45" max="45" width="1.6640625" style="1" customWidth="1"/>
    <col min="46" max="46" width="12.109375" style="1" customWidth="1"/>
    <col min="47" max="49" width="14.44140625" style="1" bestFit="1" customWidth="1"/>
    <col min="50" max="53" width="9.109375" style="1" bestFit="1" customWidth="1"/>
    <col min="54" max="16384" width="9" style="1"/>
  </cols>
  <sheetData>
    <row r="1" spans="1:54" ht="10.050000000000001" customHeight="1" x14ac:dyDescent="0.15"/>
    <row r="2" spans="1:54" s="7" customFormat="1" ht="15" customHeight="1" x14ac:dyDescent="0.2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s="7" customFormat="1" ht="15" customHeight="1" x14ac:dyDescent="0.2">
      <c r="A3" s="10" t="s">
        <v>119</v>
      </c>
      <c r="B3" s="12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54" s="7" customFormat="1" ht="10.050000000000001" customHeight="1" thickBot="1" x14ac:dyDescent="0.25">
      <c r="A4" s="11"/>
      <c r="B4" s="12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54" s="7" customFormat="1" ht="19.95" customHeight="1" x14ac:dyDescent="0.2">
      <c r="A5" s="1823" t="s">
        <v>120</v>
      </c>
      <c r="B5" s="1911"/>
      <c r="C5" s="1911"/>
      <c r="D5" s="1912"/>
      <c r="E5" s="42"/>
      <c r="F5" s="42" t="s">
        <v>121</v>
      </c>
      <c r="G5" s="42"/>
      <c r="H5" s="43" t="s">
        <v>122</v>
      </c>
      <c r="I5" s="43" t="s">
        <v>123</v>
      </c>
      <c r="J5" s="44" t="s">
        <v>124</v>
      </c>
      <c r="K5" s="44" t="s">
        <v>125</v>
      </c>
      <c r="L5" s="44" t="s">
        <v>126</v>
      </c>
      <c r="M5" s="44" t="s">
        <v>6</v>
      </c>
      <c r="N5" s="44" t="s">
        <v>7</v>
      </c>
      <c r="O5" s="44" t="s">
        <v>127</v>
      </c>
      <c r="P5" s="44" t="s">
        <v>128</v>
      </c>
      <c r="Q5" s="44" t="s">
        <v>129</v>
      </c>
      <c r="R5" s="44" t="s">
        <v>8</v>
      </c>
      <c r="S5" s="45" t="s">
        <v>130</v>
      </c>
      <c r="T5" s="1829" t="s">
        <v>9</v>
      </c>
      <c r="U5" s="1830"/>
      <c r="V5" s="1916"/>
      <c r="W5" s="46"/>
      <c r="X5" s="46"/>
      <c r="Y5" s="46"/>
      <c r="Z5" s="46"/>
      <c r="AA5" s="46"/>
      <c r="AB5" s="46"/>
      <c r="AC5" s="46"/>
      <c r="AD5" s="46"/>
      <c r="AE5" s="46"/>
      <c r="AF5" s="1893" t="s">
        <v>131</v>
      </c>
      <c r="AG5" s="1812"/>
      <c r="AH5" s="1813"/>
      <c r="AI5" s="47"/>
      <c r="AJ5" s="47"/>
      <c r="AK5" s="47"/>
      <c r="AL5" s="48"/>
      <c r="AM5" s="46"/>
      <c r="AN5" s="49"/>
      <c r="AO5" s="49"/>
      <c r="AP5" s="50"/>
      <c r="AQ5" s="51"/>
      <c r="AR5" s="52"/>
      <c r="AS5" s="52"/>
    </row>
    <row r="6" spans="1:54" s="7" customFormat="1" ht="19.95" customHeight="1" thickBot="1" x14ac:dyDescent="0.25">
      <c r="A6" s="1913"/>
      <c r="B6" s="1914"/>
      <c r="C6" s="1914"/>
      <c r="D6" s="1915"/>
      <c r="E6" s="41" t="s">
        <v>132</v>
      </c>
      <c r="F6" s="18" t="s">
        <v>133</v>
      </c>
      <c r="G6" s="53" t="s">
        <v>134</v>
      </c>
      <c r="H6" s="54" t="s">
        <v>14</v>
      </c>
      <c r="I6" s="54" t="s">
        <v>14</v>
      </c>
      <c r="J6" s="54" t="s">
        <v>12</v>
      </c>
      <c r="K6" s="54" t="s">
        <v>14</v>
      </c>
      <c r="L6" s="54" t="s">
        <v>14</v>
      </c>
      <c r="M6" s="54" t="s">
        <v>14</v>
      </c>
      <c r="N6" s="54" t="s">
        <v>14</v>
      </c>
      <c r="O6" s="54" t="s">
        <v>14</v>
      </c>
      <c r="P6" s="54" t="s">
        <v>14</v>
      </c>
      <c r="Q6" s="54" t="s">
        <v>14</v>
      </c>
      <c r="R6" s="54" t="s">
        <v>14</v>
      </c>
      <c r="S6" s="55" t="s">
        <v>14</v>
      </c>
      <c r="T6" s="56" t="s">
        <v>135</v>
      </c>
      <c r="U6" s="57" t="s">
        <v>136</v>
      </c>
      <c r="V6" s="57" t="s">
        <v>137</v>
      </c>
      <c r="W6" s="58" t="s">
        <v>15</v>
      </c>
      <c r="X6" s="57" t="s">
        <v>138</v>
      </c>
      <c r="Y6" s="57" t="s">
        <v>139</v>
      </c>
      <c r="Z6" s="57" t="s">
        <v>16</v>
      </c>
      <c r="AA6" s="57" t="s">
        <v>17</v>
      </c>
      <c r="AB6" s="57" t="s">
        <v>140</v>
      </c>
      <c r="AC6" s="57" t="s">
        <v>141</v>
      </c>
      <c r="AD6" s="57" t="s">
        <v>142</v>
      </c>
      <c r="AE6" s="57" t="s">
        <v>143</v>
      </c>
      <c r="AF6" s="59" t="s">
        <v>144</v>
      </c>
      <c r="AG6" s="60" t="s">
        <v>145</v>
      </c>
      <c r="AH6" s="61" t="s">
        <v>146</v>
      </c>
      <c r="AI6" s="62" t="s">
        <v>147</v>
      </c>
      <c r="AJ6" s="63" t="s">
        <v>148</v>
      </c>
      <c r="AK6" s="63" t="s">
        <v>149</v>
      </c>
      <c r="AL6" s="64" t="s">
        <v>19</v>
      </c>
      <c r="AM6" s="65" t="s">
        <v>20</v>
      </c>
      <c r="AN6" s="66" t="s">
        <v>150</v>
      </c>
      <c r="AO6" s="67" t="s">
        <v>151</v>
      </c>
      <c r="AP6" s="68" t="s">
        <v>152</v>
      </c>
      <c r="AQ6" s="67" t="s">
        <v>153</v>
      </c>
      <c r="AR6" s="52"/>
      <c r="AS6" s="52"/>
    </row>
    <row r="7" spans="1:54" s="7" customFormat="1" ht="25.05" customHeight="1" thickTop="1" x14ac:dyDescent="0.15">
      <c r="A7" s="1870" t="s">
        <v>154</v>
      </c>
      <c r="B7" s="1864"/>
      <c r="C7" s="1864"/>
      <c r="D7" s="1864"/>
      <c r="E7" s="69">
        <v>214401771172</v>
      </c>
      <c r="F7" s="69">
        <v>189150923672</v>
      </c>
      <c r="G7" s="69">
        <v>25250847500</v>
      </c>
      <c r="H7" s="70">
        <v>220588306900</v>
      </c>
      <c r="I7" s="70">
        <v>224147501070</v>
      </c>
      <c r="J7" s="70">
        <v>235203191395</v>
      </c>
      <c r="K7" s="71">
        <v>265645648062</v>
      </c>
      <c r="L7" s="71">
        <v>251971819543</v>
      </c>
      <c r="M7" s="71">
        <v>243279577964</v>
      </c>
      <c r="N7" s="71">
        <v>237982164637</v>
      </c>
      <c r="O7" s="71">
        <v>291045054390</v>
      </c>
      <c r="P7" s="71">
        <v>283365158107</v>
      </c>
      <c r="Q7" s="71">
        <v>276522074399</v>
      </c>
      <c r="R7" s="71">
        <v>264842504239</v>
      </c>
      <c r="S7" s="71">
        <v>263229977769</v>
      </c>
      <c r="T7" s="72">
        <v>0.97199999999999998</v>
      </c>
      <c r="U7" s="72">
        <v>0.98399999999999999</v>
      </c>
      <c r="V7" s="72">
        <v>0.95299999999999996</v>
      </c>
      <c r="W7" s="73">
        <v>0.94099999999999995</v>
      </c>
      <c r="X7" s="73">
        <v>1.0369999999999999</v>
      </c>
      <c r="Y7" s="73">
        <v>1.0489999999999999</v>
      </c>
      <c r="Z7" s="73">
        <v>1.022</v>
      </c>
      <c r="AA7" s="73">
        <v>0.81799999999999995</v>
      </c>
      <c r="AB7" s="74">
        <v>1.0269999999999999</v>
      </c>
      <c r="AC7" s="74">
        <v>1.0249999999999999</v>
      </c>
      <c r="AD7" s="75">
        <v>1.0441000593675858</v>
      </c>
      <c r="AE7" s="75">
        <v>1.0061259226007118</v>
      </c>
      <c r="AF7" s="76">
        <v>0.23780000000000001</v>
      </c>
      <c r="AG7" s="77">
        <v>0.2354</v>
      </c>
      <c r="AH7" s="78">
        <v>0.21160000000000001</v>
      </c>
      <c r="AI7" s="79">
        <v>0.21790000000000001</v>
      </c>
      <c r="AJ7" s="80">
        <v>0.27260000000000001</v>
      </c>
      <c r="AK7" s="80">
        <v>0.2722</v>
      </c>
      <c r="AL7" s="81">
        <v>0.2868</v>
      </c>
      <c r="AM7" s="82">
        <v>0.2908</v>
      </c>
      <c r="AN7" s="83">
        <v>0.34489999999999998</v>
      </c>
      <c r="AO7" s="84">
        <v>0.36530000000000001</v>
      </c>
      <c r="AP7" s="84">
        <f t="shared" ref="AP7:AQ10" si="0">+Q7/Q$42</f>
        <v>0.37290511770272849</v>
      </c>
      <c r="AQ7" s="84">
        <f t="shared" si="0"/>
        <v>0.37907781355080306</v>
      </c>
      <c r="AR7" s="52"/>
      <c r="AS7" s="52"/>
    </row>
    <row r="8" spans="1:54" s="7" customFormat="1" ht="25.05" customHeight="1" x14ac:dyDescent="0.15">
      <c r="A8" s="1856" t="s">
        <v>43</v>
      </c>
      <c r="B8" s="1917" t="s">
        <v>155</v>
      </c>
      <c r="C8" s="1918"/>
      <c r="D8" s="1919"/>
      <c r="E8" s="85">
        <v>128996561</v>
      </c>
      <c r="F8" s="1920"/>
      <c r="G8" s="86">
        <v>128996561</v>
      </c>
      <c r="H8" s="87">
        <v>132271718</v>
      </c>
      <c r="I8" s="87">
        <v>136050583</v>
      </c>
      <c r="J8" s="87">
        <v>139513067</v>
      </c>
      <c r="K8" s="88">
        <v>153578557</v>
      </c>
      <c r="L8" s="88">
        <v>155007364</v>
      </c>
      <c r="M8" s="88">
        <v>142172544</v>
      </c>
      <c r="N8" s="88">
        <v>134881632</v>
      </c>
      <c r="O8" s="87">
        <v>144875213</v>
      </c>
      <c r="P8" s="87">
        <v>142439395</v>
      </c>
      <c r="Q8" s="87">
        <v>151296111</v>
      </c>
      <c r="R8" s="88">
        <v>152838764</v>
      </c>
      <c r="S8" s="88">
        <v>221883281</v>
      </c>
      <c r="T8" s="89">
        <v>0.97499999999999998</v>
      </c>
      <c r="U8" s="89">
        <v>0.97199999999999998</v>
      </c>
      <c r="V8" s="89">
        <v>0.97499999999999998</v>
      </c>
      <c r="W8" s="90">
        <v>0.98099999999999998</v>
      </c>
      <c r="X8" s="90">
        <v>0.94799999999999995</v>
      </c>
      <c r="Y8" s="90">
        <v>0.96499999999999997</v>
      </c>
      <c r="Z8" s="90">
        <v>1.054</v>
      </c>
      <c r="AA8" s="90">
        <v>0.93100000000000005</v>
      </c>
      <c r="AB8" s="91">
        <v>1.0169999999999999</v>
      </c>
      <c r="AC8" s="91">
        <v>0.94099999999999995</v>
      </c>
      <c r="AD8" s="92">
        <v>0.98990666399265048</v>
      </c>
      <c r="AE8" s="92">
        <v>0.68882505843241071</v>
      </c>
      <c r="AF8" s="93">
        <v>1E-4</v>
      </c>
      <c r="AG8" s="94">
        <v>1E-4</v>
      </c>
      <c r="AH8" s="95">
        <v>1E-4</v>
      </c>
      <c r="AI8" s="96">
        <v>1E-4</v>
      </c>
      <c r="AJ8" s="97">
        <v>2.0000000000000001E-4</v>
      </c>
      <c r="AK8" s="97">
        <v>2.0000000000000001E-4</v>
      </c>
      <c r="AL8" s="98">
        <v>2.0000000000000001E-4</v>
      </c>
      <c r="AM8" s="99">
        <v>2.0000000000000001E-4</v>
      </c>
      <c r="AN8" s="100">
        <v>2.0000000000000001E-4</v>
      </c>
      <c r="AO8" s="101">
        <v>2.0000000000000001E-4</v>
      </c>
      <c r="AP8" s="101">
        <f t="shared" si="0"/>
        <v>2.0403106769339391E-4</v>
      </c>
      <c r="AQ8" s="101">
        <f t="shared" si="0"/>
        <v>2.1876316510979215E-4</v>
      </c>
      <c r="AR8" s="52"/>
      <c r="AS8" s="52"/>
    </row>
    <row r="9" spans="1:54" s="7" customFormat="1" ht="25.05" customHeight="1" x14ac:dyDescent="0.15">
      <c r="A9" s="1856"/>
      <c r="B9" s="102" t="s">
        <v>156</v>
      </c>
      <c r="C9" s="13"/>
      <c r="D9" s="13"/>
      <c r="E9" s="69">
        <v>15770568654</v>
      </c>
      <c r="F9" s="1921"/>
      <c r="G9" s="103">
        <v>15770568654</v>
      </c>
      <c r="H9" s="70">
        <v>15418441150</v>
      </c>
      <c r="I9" s="70">
        <v>166732050429</v>
      </c>
      <c r="J9" s="70">
        <v>171150661045</v>
      </c>
      <c r="K9" s="70">
        <v>175418954571</v>
      </c>
      <c r="L9" s="70">
        <v>179735233966</v>
      </c>
      <c r="M9" s="70">
        <v>175609899710</v>
      </c>
      <c r="N9" s="70">
        <v>163399790055</v>
      </c>
      <c r="O9" s="70">
        <v>164868173235</v>
      </c>
      <c r="P9" s="70">
        <v>163037823183</v>
      </c>
      <c r="Q9" s="70">
        <v>176145985689</v>
      </c>
      <c r="R9" s="71">
        <v>186832885206</v>
      </c>
      <c r="S9" s="71">
        <v>184987954494</v>
      </c>
      <c r="T9" s="72">
        <v>1.0229999999999999</v>
      </c>
      <c r="U9" s="72">
        <v>9.1999999999999998E-2</v>
      </c>
      <c r="V9" s="72">
        <v>0.97399999999999998</v>
      </c>
      <c r="W9" s="73">
        <v>1</v>
      </c>
      <c r="X9" s="73">
        <v>1.008</v>
      </c>
      <c r="Y9" s="73">
        <v>1.0489999999999999</v>
      </c>
      <c r="Z9" s="73">
        <v>1.075</v>
      </c>
      <c r="AA9" s="73">
        <v>0.99099999999999999</v>
      </c>
      <c r="AB9" s="74">
        <v>1.0109999999999999</v>
      </c>
      <c r="AC9" s="74">
        <v>0.92600000000000005</v>
      </c>
      <c r="AD9" s="75">
        <v>0.94279968697578731</v>
      </c>
      <c r="AE9" s="75">
        <v>1.009973247809818</v>
      </c>
      <c r="AF9" s="76">
        <v>1.7500000000000002E-2</v>
      </c>
      <c r="AG9" s="77">
        <v>1.6500000000000001E-2</v>
      </c>
      <c r="AH9" s="78">
        <v>0.15740000000000001</v>
      </c>
      <c r="AI9" s="104">
        <v>0.15740000000000001</v>
      </c>
      <c r="AJ9" s="97">
        <v>0.18</v>
      </c>
      <c r="AK9" s="97">
        <v>0.19420000000000001</v>
      </c>
      <c r="AL9" s="98">
        <v>0.20699999999999999</v>
      </c>
      <c r="AM9" s="99">
        <v>0.1996</v>
      </c>
      <c r="AN9" s="100">
        <v>0.19539999999999999</v>
      </c>
      <c r="AO9" s="101">
        <v>0.2102</v>
      </c>
      <c r="AP9" s="101">
        <f t="shared" si="0"/>
        <v>0.23754248071870107</v>
      </c>
      <c r="AQ9" s="101">
        <f t="shared" si="0"/>
        <v>0.26742007226817816</v>
      </c>
      <c r="AR9" s="52"/>
      <c r="AS9" s="52"/>
    </row>
    <row r="10" spans="1:54" s="7" customFormat="1" ht="25.05" customHeight="1" x14ac:dyDescent="0.15">
      <c r="A10" s="1856"/>
      <c r="B10" s="102" t="s">
        <v>157</v>
      </c>
      <c r="C10" s="105"/>
      <c r="D10" s="105"/>
      <c r="E10" s="69">
        <v>173750000</v>
      </c>
      <c r="F10" s="1921"/>
      <c r="G10" s="103">
        <v>173750000</v>
      </c>
      <c r="H10" s="70">
        <v>174112000</v>
      </c>
      <c r="I10" s="70">
        <v>5677415000</v>
      </c>
      <c r="J10" s="70">
        <v>6066525787</v>
      </c>
      <c r="K10" s="70">
        <v>4869777392</v>
      </c>
      <c r="L10" s="70">
        <v>4545419841</v>
      </c>
      <c r="M10" s="70">
        <v>3872082990</v>
      </c>
      <c r="N10" s="70">
        <v>3522211851</v>
      </c>
      <c r="O10" s="70">
        <v>3093467135</v>
      </c>
      <c r="P10" s="70">
        <v>2895393312</v>
      </c>
      <c r="Q10" s="70">
        <v>3284293449</v>
      </c>
      <c r="R10" s="71">
        <v>3109194148</v>
      </c>
      <c r="S10" s="71">
        <v>3043872977</v>
      </c>
      <c r="T10" s="72">
        <v>0.998</v>
      </c>
      <c r="U10" s="72">
        <v>3.1E-2</v>
      </c>
      <c r="V10" s="72">
        <v>0.93600000000000005</v>
      </c>
      <c r="W10" s="73">
        <v>1.095</v>
      </c>
      <c r="X10" s="73">
        <v>1.0349999999999999</v>
      </c>
      <c r="Y10" s="73">
        <v>1.085</v>
      </c>
      <c r="Z10" s="73">
        <v>1.099</v>
      </c>
      <c r="AA10" s="73">
        <v>1.139</v>
      </c>
      <c r="AB10" s="74">
        <v>1.0680000000000001</v>
      </c>
      <c r="AC10" s="74">
        <v>0.88200000000000001</v>
      </c>
      <c r="AD10" s="75">
        <v>1.0563166186044166</v>
      </c>
      <c r="AE10" s="75">
        <v>1.0214598872862231</v>
      </c>
      <c r="AF10" s="76">
        <v>2.0000000000000001E-4</v>
      </c>
      <c r="AG10" s="77">
        <v>2.0000000000000001E-4</v>
      </c>
      <c r="AH10" s="78">
        <v>5.4000000000000003E-3</v>
      </c>
      <c r="AI10" s="104">
        <v>4.7999999999999996E-3</v>
      </c>
      <c r="AJ10" s="97">
        <v>5.0000000000000001E-3</v>
      </c>
      <c r="AK10" s="97">
        <v>4.8999999999999998E-3</v>
      </c>
      <c r="AL10" s="98">
        <v>4.5999999999999999E-3</v>
      </c>
      <c r="AM10" s="99">
        <v>4.3E-3</v>
      </c>
      <c r="AN10" s="100">
        <v>3.7000000000000002E-3</v>
      </c>
      <c r="AO10" s="101">
        <v>3.7000000000000002E-3</v>
      </c>
      <c r="AP10" s="101">
        <f t="shared" si="0"/>
        <v>4.4290490653648672E-3</v>
      </c>
      <c r="AQ10" s="101">
        <f t="shared" si="0"/>
        <v>4.450292157278395E-3</v>
      </c>
      <c r="AR10" s="52"/>
      <c r="AS10" s="52"/>
    </row>
    <row r="11" spans="1:54" s="7" customFormat="1" ht="25.05" customHeight="1" x14ac:dyDescent="0.15">
      <c r="A11" s="1856"/>
      <c r="B11" s="1863" t="s">
        <v>158</v>
      </c>
      <c r="C11" s="1864"/>
      <c r="D11" s="1864"/>
      <c r="E11" s="69">
        <v>27680000</v>
      </c>
      <c r="F11" s="1921"/>
      <c r="G11" s="69">
        <v>27680000</v>
      </c>
      <c r="H11" s="70">
        <v>30665000</v>
      </c>
      <c r="I11" s="70">
        <v>906999000</v>
      </c>
      <c r="J11" s="70">
        <v>978261000</v>
      </c>
      <c r="K11" s="70">
        <v>930156000</v>
      </c>
      <c r="L11" s="70">
        <v>838858000</v>
      </c>
      <c r="M11" s="70">
        <v>926833000</v>
      </c>
      <c r="N11" s="70">
        <v>517596000</v>
      </c>
      <c r="O11" s="106" t="s">
        <v>55</v>
      </c>
      <c r="P11" s="106" t="s">
        <v>55</v>
      </c>
      <c r="Q11" s="70"/>
      <c r="R11" s="71"/>
      <c r="S11" s="71"/>
      <c r="T11" s="72">
        <v>0.90300000000000002</v>
      </c>
      <c r="U11" s="107">
        <v>3.4000000000000002E-2</v>
      </c>
      <c r="V11" s="107">
        <v>0.92700000000000005</v>
      </c>
      <c r="W11" s="74">
        <v>1.1100000000000001</v>
      </c>
      <c r="X11" s="74">
        <v>1.06</v>
      </c>
      <c r="Y11" s="74">
        <v>0.98299999999999998</v>
      </c>
      <c r="Z11" s="74">
        <v>1.7909999999999999</v>
      </c>
      <c r="AA11" s="74" t="s">
        <v>55</v>
      </c>
      <c r="AB11" s="74" t="s">
        <v>55</v>
      </c>
      <c r="AC11" s="74" t="s">
        <v>55</v>
      </c>
      <c r="AD11" s="75" t="s">
        <v>55</v>
      </c>
      <c r="AE11" s="75" t="s">
        <v>55</v>
      </c>
      <c r="AF11" s="76">
        <v>0</v>
      </c>
      <c r="AG11" s="77">
        <v>0</v>
      </c>
      <c r="AH11" s="78">
        <v>8.9999999999999998E-4</v>
      </c>
      <c r="AI11" s="104">
        <v>8.9999999999999998E-4</v>
      </c>
      <c r="AJ11" s="108">
        <v>1E-3</v>
      </c>
      <c r="AK11" s="108">
        <v>8.9999999999999998E-4</v>
      </c>
      <c r="AL11" s="109">
        <v>1.1000000000000001E-3</v>
      </c>
      <c r="AM11" s="104">
        <v>5.9999999999999995E-4</v>
      </c>
      <c r="AN11" s="110" t="s">
        <v>55</v>
      </c>
      <c r="AO11" s="111" t="s">
        <v>55</v>
      </c>
      <c r="AP11" s="101"/>
      <c r="AQ11" s="101"/>
      <c r="AR11" s="52"/>
      <c r="AS11" s="52"/>
    </row>
    <row r="12" spans="1:54" s="7" customFormat="1" ht="25.05" customHeight="1" x14ac:dyDescent="0.15">
      <c r="A12" s="1856"/>
      <c r="B12" s="112" t="s">
        <v>159</v>
      </c>
      <c r="C12" s="113"/>
      <c r="D12" s="113"/>
      <c r="E12" s="69">
        <v>0</v>
      </c>
      <c r="F12" s="1921"/>
      <c r="G12" s="114">
        <v>0</v>
      </c>
      <c r="H12" s="70">
        <v>0</v>
      </c>
      <c r="I12" s="70">
        <v>16306950000</v>
      </c>
      <c r="J12" s="70">
        <v>14391946000</v>
      </c>
      <c r="K12" s="70">
        <v>8608795000</v>
      </c>
      <c r="L12" s="70">
        <v>6636080000</v>
      </c>
      <c r="M12" s="70">
        <v>4541650000</v>
      </c>
      <c r="N12" s="70">
        <v>7435424000</v>
      </c>
      <c r="O12" s="70">
        <v>3679200000</v>
      </c>
      <c r="P12" s="70">
        <v>4143419000</v>
      </c>
      <c r="Q12" s="70">
        <v>4316305000</v>
      </c>
      <c r="R12" s="115">
        <v>5181504000</v>
      </c>
      <c r="S12" s="115">
        <v>4209992000</v>
      </c>
      <c r="T12" s="116" t="s">
        <v>160</v>
      </c>
      <c r="U12" s="117">
        <v>0</v>
      </c>
      <c r="V12" s="117">
        <v>1.133</v>
      </c>
      <c r="W12" s="118">
        <v>1.498</v>
      </c>
      <c r="X12" s="118">
        <v>1.2669999999999999</v>
      </c>
      <c r="Y12" s="118">
        <v>1.3540000000000001</v>
      </c>
      <c r="Z12" s="118">
        <v>0.61099999999999999</v>
      </c>
      <c r="AA12" s="118">
        <v>2.0209999999999999</v>
      </c>
      <c r="AB12" s="119">
        <v>0.88800000000000001</v>
      </c>
      <c r="AC12" s="119">
        <v>0.96</v>
      </c>
      <c r="AD12" s="120">
        <v>0.83302164776867871</v>
      </c>
      <c r="AE12" s="120">
        <v>1.2307633838734136</v>
      </c>
      <c r="AF12" s="76">
        <v>0</v>
      </c>
      <c r="AG12" s="121">
        <v>0</v>
      </c>
      <c r="AH12" s="122">
        <v>1.54E-2</v>
      </c>
      <c r="AI12" s="123">
        <v>1.23E-2</v>
      </c>
      <c r="AJ12" s="124">
        <v>8.8000000000000005E-3</v>
      </c>
      <c r="AK12" s="124">
        <v>7.1999999999999998E-3</v>
      </c>
      <c r="AL12" s="125">
        <v>5.4000000000000003E-3</v>
      </c>
      <c r="AM12" s="126">
        <v>9.1000000000000004E-3</v>
      </c>
      <c r="AN12" s="100">
        <v>4.4000000000000003E-3</v>
      </c>
      <c r="AO12" s="101">
        <v>5.3E-3</v>
      </c>
      <c r="AP12" s="127">
        <f t="shared" ref="AP12:AQ17" si="1">+Q12/Q$42</f>
        <v>5.8207729981924958E-3</v>
      </c>
      <c r="AQ12" s="127">
        <f t="shared" si="1"/>
        <v>7.4164576145685692E-3</v>
      </c>
      <c r="AR12" s="52"/>
      <c r="AS12" s="52"/>
    </row>
    <row r="13" spans="1:54" s="7" customFormat="1" ht="25.05" customHeight="1" x14ac:dyDescent="0.15">
      <c r="A13" s="1856"/>
      <c r="B13" s="112" t="s">
        <v>161</v>
      </c>
      <c r="C13" s="113"/>
      <c r="D13" s="113"/>
      <c r="E13" s="69">
        <v>0</v>
      </c>
      <c r="F13" s="1921"/>
      <c r="G13" s="114">
        <v>0</v>
      </c>
      <c r="H13" s="70">
        <v>0</v>
      </c>
      <c r="I13" s="70">
        <v>6602052000</v>
      </c>
      <c r="J13" s="70">
        <v>5982595000</v>
      </c>
      <c r="K13" s="70">
        <v>5194769000</v>
      </c>
      <c r="L13" s="70">
        <v>5733222000</v>
      </c>
      <c r="M13" s="70">
        <v>2698045000</v>
      </c>
      <c r="N13" s="70">
        <v>3943036000</v>
      </c>
      <c r="O13" s="70">
        <v>3993448000</v>
      </c>
      <c r="P13" s="70">
        <v>3849389000</v>
      </c>
      <c r="Q13" s="70">
        <v>3891001000</v>
      </c>
      <c r="R13" s="115">
        <v>4173085000</v>
      </c>
      <c r="S13" s="115">
        <v>4341343000</v>
      </c>
      <c r="T13" s="116" t="s">
        <v>160</v>
      </c>
      <c r="U13" s="117">
        <v>0</v>
      </c>
      <c r="V13" s="117">
        <v>1.1040000000000001</v>
      </c>
      <c r="W13" s="118">
        <v>0.97199999999999998</v>
      </c>
      <c r="X13" s="118">
        <v>0.98699999999999999</v>
      </c>
      <c r="Y13" s="118">
        <v>1.1519999999999999</v>
      </c>
      <c r="Z13" s="118">
        <v>0.68400000000000005</v>
      </c>
      <c r="AA13" s="118">
        <v>0.98699999999999999</v>
      </c>
      <c r="AB13" s="119">
        <v>1.0369999999999999</v>
      </c>
      <c r="AC13" s="119">
        <v>0.98899999999999999</v>
      </c>
      <c r="AD13" s="120">
        <v>0.93240396493241806</v>
      </c>
      <c r="AE13" s="120">
        <v>0.9612428688541772</v>
      </c>
      <c r="AF13" s="76">
        <v>0</v>
      </c>
      <c r="AG13" s="121">
        <v>0</v>
      </c>
      <c r="AH13" s="122">
        <v>6.1999999999999998E-3</v>
      </c>
      <c r="AI13" s="123">
        <v>4.5999999999999999E-3</v>
      </c>
      <c r="AJ13" s="124">
        <v>5.3E-3</v>
      </c>
      <c r="AK13" s="124">
        <v>6.1999999999999998E-3</v>
      </c>
      <c r="AL13" s="125">
        <v>3.2000000000000002E-3</v>
      </c>
      <c r="AM13" s="126">
        <v>4.7999999999999996E-3</v>
      </c>
      <c r="AN13" s="128">
        <v>4.7000000000000002E-3</v>
      </c>
      <c r="AO13" s="127">
        <v>5.0000000000000001E-3</v>
      </c>
      <c r="AP13" s="127">
        <f t="shared" si="1"/>
        <v>5.2472273291020903E-3</v>
      </c>
      <c r="AQ13" s="127">
        <f t="shared" si="1"/>
        <v>5.9730742318237868E-3</v>
      </c>
      <c r="AR13" s="52"/>
      <c r="AS13" s="52"/>
    </row>
    <row r="14" spans="1:54" s="7" customFormat="1" ht="25.05" customHeight="1" x14ac:dyDescent="0.15">
      <c r="A14" s="1856"/>
      <c r="B14" s="102" t="s">
        <v>162</v>
      </c>
      <c r="C14" s="13"/>
      <c r="D14" s="13"/>
      <c r="E14" s="129">
        <v>127407000</v>
      </c>
      <c r="F14" s="1921"/>
      <c r="G14" s="130">
        <v>127407000</v>
      </c>
      <c r="H14" s="131">
        <v>137470000</v>
      </c>
      <c r="I14" s="131">
        <v>845306392</v>
      </c>
      <c r="J14" s="131">
        <v>403450000</v>
      </c>
      <c r="K14" s="131">
        <v>203059000</v>
      </c>
      <c r="L14" s="131">
        <v>352255868</v>
      </c>
      <c r="M14" s="131">
        <v>503918654</v>
      </c>
      <c r="N14" s="131">
        <v>180799000</v>
      </c>
      <c r="O14" s="131">
        <v>319122000</v>
      </c>
      <c r="P14" s="131">
        <v>317065000</v>
      </c>
      <c r="Q14" s="131">
        <v>307636000</v>
      </c>
      <c r="R14" s="132">
        <v>302693000</v>
      </c>
      <c r="S14" s="132">
        <v>232811000</v>
      </c>
      <c r="T14" s="133">
        <v>0.92700000000000005</v>
      </c>
      <c r="U14" s="133">
        <v>0.16300000000000001</v>
      </c>
      <c r="V14" s="133">
        <v>2.0950000000000002</v>
      </c>
      <c r="W14" s="134">
        <v>0.879</v>
      </c>
      <c r="X14" s="134">
        <v>0.94199999999999995</v>
      </c>
      <c r="Y14" s="134">
        <v>0.61299999999999999</v>
      </c>
      <c r="Z14" s="134">
        <v>2.7869999999999999</v>
      </c>
      <c r="AA14" s="134">
        <v>0.56699999999999995</v>
      </c>
      <c r="AB14" s="135">
        <v>1.006</v>
      </c>
      <c r="AC14" s="135">
        <v>1.0309999999999999</v>
      </c>
      <c r="AD14" s="136">
        <v>1.0163300770087185</v>
      </c>
      <c r="AE14" s="136">
        <v>1.3001662292589267</v>
      </c>
      <c r="AF14" s="137">
        <v>1E-4</v>
      </c>
      <c r="AG14" s="138">
        <v>1E-4</v>
      </c>
      <c r="AH14" s="139">
        <v>8.0000000000000004E-4</v>
      </c>
      <c r="AI14" s="104">
        <v>2.0000000000000001E-4</v>
      </c>
      <c r="AJ14" s="97">
        <v>2.0000000000000001E-4</v>
      </c>
      <c r="AK14" s="97">
        <v>4.0000000000000002E-4</v>
      </c>
      <c r="AL14" s="98">
        <v>5.9999999999999995E-4</v>
      </c>
      <c r="AM14" s="99">
        <v>2.0000000000000001E-4</v>
      </c>
      <c r="AN14" s="128">
        <v>4.0000000000000002E-4</v>
      </c>
      <c r="AO14" s="127">
        <v>4.0000000000000002E-4</v>
      </c>
      <c r="AP14" s="101">
        <f t="shared" si="1"/>
        <v>4.1486394545147911E-4</v>
      </c>
      <c r="AQ14" s="101">
        <f t="shared" si="1"/>
        <v>4.3325447683271187E-4</v>
      </c>
      <c r="AR14" s="52"/>
      <c r="AS14" s="52"/>
    </row>
    <row r="15" spans="1:54" s="7" customFormat="1" ht="25.05" customHeight="1" x14ac:dyDescent="0.15">
      <c r="A15" s="1856"/>
      <c r="B15" s="140" t="s">
        <v>163</v>
      </c>
      <c r="C15" s="141"/>
      <c r="D15" s="142"/>
      <c r="E15" s="69">
        <v>68857000</v>
      </c>
      <c r="F15" s="143">
        <v>62418000</v>
      </c>
      <c r="G15" s="103">
        <v>6439000</v>
      </c>
      <c r="H15" s="70">
        <v>0</v>
      </c>
      <c r="I15" s="70">
        <v>0</v>
      </c>
      <c r="J15" s="70"/>
      <c r="K15" s="71"/>
      <c r="L15" s="71"/>
      <c r="M15" s="71"/>
      <c r="N15" s="71"/>
      <c r="O15" s="71"/>
      <c r="P15" s="71"/>
      <c r="Q15" s="71"/>
      <c r="R15" s="71"/>
      <c r="S15" s="71"/>
      <c r="T15" s="116" t="s">
        <v>160</v>
      </c>
      <c r="U15" s="116" t="s">
        <v>160</v>
      </c>
      <c r="V15" s="72" t="s">
        <v>55</v>
      </c>
      <c r="W15" s="73"/>
      <c r="X15" s="73"/>
      <c r="Y15" s="73"/>
      <c r="Z15" s="73"/>
      <c r="AA15" s="73"/>
      <c r="AB15" s="74"/>
      <c r="AC15" s="74"/>
      <c r="AD15" s="75"/>
      <c r="AE15" s="75"/>
      <c r="AF15" s="76">
        <v>1E-4</v>
      </c>
      <c r="AG15" s="77">
        <v>0</v>
      </c>
      <c r="AH15" s="78">
        <v>0</v>
      </c>
      <c r="AI15" s="37"/>
      <c r="AJ15" s="144"/>
      <c r="AK15" s="144"/>
      <c r="AL15" s="145"/>
      <c r="AM15" s="37"/>
      <c r="AN15" s="146"/>
      <c r="AO15" s="147"/>
      <c r="AP15" s="30"/>
      <c r="AQ15" s="30"/>
      <c r="AR15" s="52"/>
      <c r="AS15" s="52"/>
    </row>
    <row r="16" spans="1:54" s="7" customFormat="1" ht="25.05" customHeight="1" x14ac:dyDescent="0.15">
      <c r="A16" s="1857"/>
      <c r="B16" s="1867" t="s">
        <v>164</v>
      </c>
      <c r="C16" s="1922"/>
      <c r="D16" s="1923"/>
      <c r="E16" s="69">
        <v>16297259215</v>
      </c>
      <c r="F16" s="69">
        <v>62418000</v>
      </c>
      <c r="G16" s="69">
        <v>16234841215</v>
      </c>
      <c r="H16" s="148">
        <v>15908871868</v>
      </c>
      <c r="I16" s="148">
        <v>197206823404</v>
      </c>
      <c r="J16" s="148">
        <v>199112951899</v>
      </c>
      <c r="K16" s="149">
        <v>195379089520</v>
      </c>
      <c r="L16" s="149">
        <v>197996077039</v>
      </c>
      <c r="M16" s="149">
        <v>188426702158</v>
      </c>
      <c r="N16" s="149">
        <v>179263224538</v>
      </c>
      <c r="O16" s="71">
        <v>176263931583</v>
      </c>
      <c r="P16" s="71">
        <v>174530606890</v>
      </c>
      <c r="Q16" s="71">
        <v>188228992249</v>
      </c>
      <c r="R16" s="71">
        <v>199898055118</v>
      </c>
      <c r="S16" s="71">
        <v>197178944752</v>
      </c>
      <c r="T16" s="72">
        <v>1.024</v>
      </c>
      <c r="U16" s="107">
        <v>8.1000000000000003E-2</v>
      </c>
      <c r="V16" s="107">
        <v>0.99</v>
      </c>
      <c r="W16" s="73">
        <v>1.0249999999999999</v>
      </c>
      <c r="X16" s="73">
        <v>1.0169999999999999</v>
      </c>
      <c r="Y16" s="73">
        <v>1.0580000000000001</v>
      </c>
      <c r="Z16" s="73">
        <v>1.0509999999999999</v>
      </c>
      <c r="AA16" s="73">
        <v>1.0169999999999999</v>
      </c>
      <c r="AB16" s="74">
        <v>1.01</v>
      </c>
      <c r="AC16" s="74">
        <v>0.92700000000000005</v>
      </c>
      <c r="AD16" s="75">
        <v>0.94162493045711859</v>
      </c>
      <c r="AE16" s="75">
        <v>1.0137900644991276</v>
      </c>
      <c r="AF16" s="76">
        <v>1.8100000000000002E-2</v>
      </c>
      <c r="AG16" s="77">
        <v>1.7000000000000001E-2</v>
      </c>
      <c r="AH16" s="78">
        <v>0.1862</v>
      </c>
      <c r="AI16" s="82">
        <v>0.1804</v>
      </c>
      <c r="AJ16" s="80">
        <v>0.20050000000000001</v>
      </c>
      <c r="AK16" s="80">
        <v>0.21390000000000001</v>
      </c>
      <c r="AL16" s="81">
        <v>0.22209999999999999</v>
      </c>
      <c r="AM16" s="82">
        <v>0.219</v>
      </c>
      <c r="AN16" s="150">
        <v>0.2089</v>
      </c>
      <c r="AO16" s="84">
        <v>0.22500000000000001</v>
      </c>
      <c r="AP16" s="84">
        <f t="shared" si="1"/>
        <v>0.25383707489622809</v>
      </c>
      <c r="AQ16" s="84">
        <f t="shared" si="1"/>
        <v>0.28612068098709154</v>
      </c>
      <c r="AR16" s="151"/>
      <c r="AS16" s="52"/>
    </row>
    <row r="17" spans="1:45" s="7" customFormat="1" ht="25.05" customHeight="1" x14ac:dyDescent="0.15">
      <c r="A17" s="1895" t="s">
        <v>165</v>
      </c>
      <c r="B17" s="1896"/>
      <c r="C17" s="1896"/>
      <c r="D17" s="1896"/>
      <c r="E17" s="69">
        <v>0</v>
      </c>
      <c r="F17" s="152" t="s">
        <v>160</v>
      </c>
      <c r="G17" s="152" t="s">
        <v>160</v>
      </c>
      <c r="H17" s="70">
        <v>0</v>
      </c>
      <c r="I17" s="70">
        <v>10342652292</v>
      </c>
      <c r="J17" s="70">
        <v>14608182046</v>
      </c>
      <c r="K17" s="153">
        <v>35947168752</v>
      </c>
      <c r="L17" s="153">
        <v>38734600252</v>
      </c>
      <c r="M17" s="153">
        <v>37035968604</v>
      </c>
      <c r="N17" s="153">
        <v>58554363845</v>
      </c>
      <c r="O17" s="153">
        <v>173706598925</v>
      </c>
      <c r="P17" s="153">
        <v>148514924534</v>
      </c>
      <c r="Q17" s="153">
        <v>140559455836</v>
      </c>
      <c r="R17" s="153">
        <v>119301971647</v>
      </c>
      <c r="S17" s="153">
        <v>96830787243</v>
      </c>
      <c r="T17" s="154" t="s">
        <v>160</v>
      </c>
      <c r="U17" s="155">
        <v>0</v>
      </c>
      <c r="V17" s="155">
        <v>0.70799999999999996</v>
      </c>
      <c r="W17" s="156">
        <v>0.69799999999999995</v>
      </c>
      <c r="X17" s="156">
        <v>0.94</v>
      </c>
      <c r="Y17" s="156">
        <v>1.226</v>
      </c>
      <c r="Z17" s="156">
        <v>0.63300000000000001</v>
      </c>
      <c r="AA17" s="156">
        <v>0.33700000000000002</v>
      </c>
      <c r="AB17" s="157">
        <v>1.17</v>
      </c>
      <c r="AC17" s="157">
        <v>1.0569999999999999</v>
      </c>
      <c r="AD17" s="158">
        <v>1.1781821699636139</v>
      </c>
      <c r="AE17" s="158">
        <v>1.232066525986284</v>
      </c>
      <c r="AF17" s="159">
        <v>0</v>
      </c>
      <c r="AG17" s="160">
        <v>0</v>
      </c>
      <c r="AH17" s="161">
        <v>9.7999999999999997E-3</v>
      </c>
      <c r="AI17" s="82">
        <v>1.9099999999999999E-2</v>
      </c>
      <c r="AJ17" s="80">
        <v>3.6900000000000002E-2</v>
      </c>
      <c r="AK17" s="80">
        <v>4.1799999999999997E-2</v>
      </c>
      <c r="AL17" s="81">
        <v>4.3700000000000003E-2</v>
      </c>
      <c r="AM17" s="82">
        <v>7.1499999999999994E-2</v>
      </c>
      <c r="AN17" s="83">
        <v>0.2059</v>
      </c>
      <c r="AO17" s="84">
        <v>0.1915</v>
      </c>
      <c r="AP17" s="84">
        <f t="shared" si="1"/>
        <v>0.18955210189521349</v>
      </c>
      <c r="AQ17" s="84">
        <f t="shared" si="1"/>
        <v>0.17076084782612089</v>
      </c>
      <c r="AR17" s="52"/>
      <c r="AS17" s="52"/>
    </row>
    <row r="18" spans="1:45" s="7" customFormat="1" ht="25.05" customHeight="1" x14ac:dyDescent="0.15">
      <c r="A18" s="1897" t="s">
        <v>166</v>
      </c>
      <c r="B18" s="1898"/>
      <c r="C18" s="1898"/>
      <c r="D18" s="1899"/>
      <c r="E18" s="69">
        <v>0</v>
      </c>
      <c r="F18" s="152" t="s">
        <v>160</v>
      </c>
      <c r="G18" s="162">
        <v>0</v>
      </c>
      <c r="H18" s="70">
        <v>135788135</v>
      </c>
      <c r="I18" s="70">
        <v>252950613277</v>
      </c>
      <c r="J18" s="70">
        <v>241060098124</v>
      </c>
      <c r="K18" s="153">
        <v>236272700722</v>
      </c>
      <c r="L18" s="153">
        <v>209660658363</v>
      </c>
      <c r="M18" s="153">
        <v>166151202467</v>
      </c>
      <c r="N18" s="153">
        <v>142792809214</v>
      </c>
      <c r="O18" s="163" t="s">
        <v>55</v>
      </c>
      <c r="P18" s="163" t="s">
        <v>55</v>
      </c>
      <c r="Q18" s="88"/>
      <c r="R18" s="88"/>
      <c r="S18" s="88"/>
      <c r="T18" s="155">
        <v>0</v>
      </c>
      <c r="U18" s="164">
        <v>1E-3</v>
      </c>
      <c r="V18" s="164">
        <v>1.0489999999999999</v>
      </c>
      <c r="W18" s="157">
        <v>1.026</v>
      </c>
      <c r="X18" s="157">
        <v>1.0629999999999999</v>
      </c>
      <c r="Y18" s="157">
        <v>1.0589999999999999</v>
      </c>
      <c r="Z18" s="157">
        <v>1.1639999999999999</v>
      </c>
      <c r="AA18" s="157" t="s">
        <v>55</v>
      </c>
      <c r="AB18" s="157" t="s">
        <v>55</v>
      </c>
      <c r="AC18" s="157" t="s">
        <v>55</v>
      </c>
      <c r="AD18" s="158" t="s">
        <v>55</v>
      </c>
      <c r="AE18" s="158" t="s">
        <v>55</v>
      </c>
      <c r="AF18" s="159">
        <v>0</v>
      </c>
      <c r="AG18" s="165">
        <v>1E-4</v>
      </c>
      <c r="AH18" s="161">
        <v>0.23880000000000001</v>
      </c>
      <c r="AI18" s="166">
        <v>0.21970000000000001</v>
      </c>
      <c r="AJ18" s="167">
        <v>0.24249999999999999</v>
      </c>
      <c r="AK18" s="167">
        <v>0.22650000000000001</v>
      </c>
      <c r="AL18" s="168">
        <v>0.19589999999999999</v>
      </c>
      <c r="AM18" s="166">
        <v>0.17449999999999999</v>
      </c>
      <c r="AN18" s="169" t="s">
        <v>55</v>
      </c>
      <c r="AO18" s="170" t="s">
        <v>55</v>
      </c>
      <c r="AP18" s="30"/>
      <c r="AQ18" s="30"/>
      <c r="AR18" s="52"/>
      <c r="AS18" s="52"/>
    </row>
    <row r="19" spans="1:45" s="7" customFormat="1" ht="25.05" customHeight="1" x14ac:dyDescent="0.15">
      <c r="A19" s="1900" t="s">
        <v>167</v>
      </c>
      <c r="B19" s="171" t="s">
        <v>157</v>
      </c>
      <c r="C19" s="172"/>
      <c r="D19" s="172"/>
      <c r="E19" s="173" t="s">
        <v>160</v>
      </c>
      <c r="F19" s="173" t="s">
        <v>160</v>
      </c>
      <c r="G19" s="173" t="s">
        <v>160</v>
      </c>
      <c r="H19" s="173" t="s">
        <v>160</v>
      </c>
      <c r="I19" s="131">
        <v>5174498040</v>
      </c>
      <c r="J19" s="131">
        <v>5931267787</v>
      </c>
      <c r="K19" s="132">
        <v>4734529392</v>
      </c>
      <c r="L19" s="132">
        <v>4407425841</v>
      </c>
      <c r="M19" s="132">
        <v>3733816698</v>
      </c>
      <c r="N19" s="132">
        <v>3340129000</v>
      </c>
      <c r="O19" s="132">
        <v>3059697021</v>
      </c>
      <c r="P19" s="132">
        <v>2773253671</v>
      </c>
      <c r="Q19" s="132">
        <v>3284293449</v>
      </c>
      <c r="R19" s="131">
        <v>3109194148</v>
      </c>
      <c r="S19" s="131">
        <v>3018060977</v>
      </c>
      <c r="T19" s="133">
        <v>0</v>
      </c>
      <c r="U19" s="133">
        <v>0</v>
      </c>
      <c r="V19" s="174">
        <v>0.872</v>
      </c>
      <c r="W19" s="175">
        <v>1.0980000000000001</v>
      </c>
      <c r="X19" s="175">
        <v>1.036</v>
      </c>
      <c r="Y19" s="175">
        <v>1.095</v>
      </c>
      <c r="Z19" s="175">
        <v>1.1180000000000001</v>
      </c>
      <c r="AA19" s="175">
        <v>1.0920000000000001</v>
      </c>
      <c r="AB19" s="135">
        <v>1.103</v>
      </c>
      <c r="AC19" s="135">
        <v>0.84399999999999997</v>
      </c>
      <c r="AD19" s="136">
        <v>1.0563166186044166</v>
      </c>
      <c r="AE19" s="136">
        <v>1.0301959343083213</v>
      </c>
      <c r="AF19" s="137">
        <v>0</v>
      </c>
      <c r="AG19" s="137">
        <v>0</v>
      </c>
      <c r="AH19" s="139">
        <v>4.8999999999999998E-3</v>
      </c>
      <c r="AI19" s="176">
        <v>4.7000000000000002E-3</v>
      </c>
      <c r="AJ19" s="177"/>
      <c r="AK19" s="177"/>
      <c r="AL19" s="178"/>
      <c r="AM19" s="40"/>
      <c r="AN19" s="179"/>
      <c r="AO19" s="180"/>
      <c r="AP19" s="30"/>
      <c r="AQ19" s="30"/>
      <c r="AR19" s="52"/>
      <c r="AS19" s="52"/>
    </row>
    <row r="20" spans="1:45" s="7" customFormat="1" ht="25.05" customHeight="1" x14ac:dyDescent="0.15">
      <c r="A20" s="1901"/>
      <c r="B20" s="1903" t="s">
        <v>168</v>
      </c>
      <c r="C20" s="1904"/>
      <c r="D20" s="1904"/>
      <c r="E20" s="181" t="s">
        <v>160</v>
      </c>
      <c r="F20" s="181" t="s">
        <v>160</v>
      </c>
      <c r="G20" s="181" t="s">
        <v>160</v>
      </c>
      <c r="H20" s="181" t="s">
        <v>160</v>
      </c>
      <c r="I20" s="70">
        <v>27239424924</v>
      </c>
      <c r="J20" s="70">
        <v>29625074000</v>
      </c>
      <c r="K20" s="70">
        <v>28510331000</v>
      </c>
      <c r="L20" s="70">
        <v>26849015000</v>
      </c>
      <c r="M20" s="70">
        <v>27038594000</v>
      </c>
      <c r="N20" s="70">
        <v>26479119000</v>
      </c>
      <c r="O20" s="70">
        <v>26077947000</v>
      </c>
      <c r="P20" s="70">
        <v>25543250000</v>
      </c>
      <c r="Q20" s="70">
        <v>16988292000</v>
      </c>
      <c r="R20" s="70" t="s">
        <v>169</v>
      </c>
      <c r="S20" s="70" t="s">
        <v>169</v>
      </c>
      <c r="T20" s="72">
        <v>0</v>
      </c>
      <c r="U20" s="72">
        <v>0</v>
      </c>
      <c r="V20" s="107">
        <v>0.91900000000000004</v>
      </c>
      <c r="W20" s="182">
        <v>1.004</v>
      </c>
      <c r="X20" s="182">
        <v>1.0169999999999999</v>
      </c>
      <c r="Y20" s="182">
        <v>1.0429999999999999</v>
      </c>
      <c r="Z20" s="182">
        <v>1.0209999999999999</v>
      </c>
      <c r="AA20" s="182">
        <v>1.0149999999999999</v>
      </c>
      <c r="AB20" s="74">
        <v>1.0209999999999999</v>
      </c>
      <c r="AC20" s="74">
        <v>1.504</v>
      </c>
      <c r="AD20" s="75" t="s">
        <v>55</v>
      </c>
      <c r="AE20" s="75" t="s">
        <v>55</v>
      </c>
      <c r="AF20" s="76">
        <v>0</v>
      </c>
      <c r="AG20" s="76">
        <v>0</v>
      </c>
      <c r="AH20" s="78">
        <v>2.5700000000000001E-2</v>
      </c>
      <c r="AI20" s="183">
        <v>2.5899999999999999E-2</v>
      </c>
      <c r="AJ20" s="184">
        <v>4.8999999999999998E-3</v>
      </c>
      <c r="AK20" s="184">
        <v>4.7999999999999996E-3</v>
      </c>
      <c r="AL20" s="185">
        <v>4.4000000000000003E-3</v>
      </c>
      <c r="AM20" s="186">
        <v>4.1000000000000003E-3</v>
      </c>
      <c r="AN20" s="187">
        <v>3.5999999999999999E-3</v>
      </c>
      <c r="AO20" s="188">
        <v>3.5999999999999999E-3</v>
      </c>
      <c r="AP20" s="188">
        <f>+Q19/Q$42</f>
        <v>4.4290490653648672E-3</v>
      </c>
      <c r="AQ20" s="30">
        <f>+R19/R$42</f>
        <v>4.450292157278395E-3</v>
      </c>
      <c r="AR20" s="52"/>
      <c r="AS20" s="52"/>
    </row>
    <row r="21" spans="1:45" s="7" customFormat="1" ht="25.05" customHeight="1" x14ac:dyDescent="0.15">
      <c r="A21" s="1901"/>
      <c r="B21" s="1905" t="s">
        <v>170</v>
      </c>
      <c r="C21" s="1898"/>
      <c r="D21" s="1899"/>
      <c r="E21" s="69">
        <v>555356763236</v>
      </c>
      <c r="F21" s="69">
        <v>555356763236</v>
      </c>
      <c r="G21" s="181" t="s">
        <v>160</v>
      </c>
      <c r="H21" s="70">
        <v>561726966822</v>
      </c>
      <c r="I21" s="70">
        <v>0</v>
      </c>
      <c r="J21" s="70" t="s">
        <v>171</v>
      </c>
      <c r="K21" s="71"/>
      <c r="L21" s="71"/>
      <c r="M21" s="71"/>
      <c r="N21" s="71"/>
      <c r="O21" s="189"/>
      <c r="P21" s="189"/>
      <c r="Q21" s="71"/>
      <c r="R21" s="71"/>
      <c r="S21" s="71"/>
      <c r="T21" s="116" t="s">
        <v>160</v>
      </c>
      <c r="U21" s="116" t="s">
        <v>160</v>
      </c>
      <c r="V21" s="116" t="s">
        <v>171</v>
      </c>
      <c r="W21" s="74"/>
      <c r="X21" s="74"/>
      <c r="Y21" s="74"/>
      <c r="Z21" s="74"/>
      <c r="AA21" s="74"/>
      <c r="AB21" s="74"/>
      <c r="AC21" s="74"/>
      <c r="AD21" s="75"/>
      <c r="AE21" s="75"/>
      <c r="AF21" s="76">
        <v>0.6159</v>
      </c>
      <c r="AG21" s="76">
        <v>0.59950000000000003</v>
      </c>
      <c r="AH21" s="190" t="s">
        <v>171</v>
      </c>
      <c r="AI21" s="191" t="s">
        <v>160</v>
      </c>
      <c r="AJ21" s="192">
        <v>8.0000000000000004E-4</v>
      </c>
      <c r="AK21" s="192">
        <v>8.0000000000000004E-4</v>
      </c>
      <c r="AL21" s="193">
        <v>1E-3</v>
      </c>
      <c r="AM21" s="194">
        <v>5.9999999999999995E-4</v>
      </c>
      <c r="AN21" s="195" t="s">
        <v>55</v>
      </c>
      <c r="AO21" s="196" t="s">
        <v>55</v>
      </c>
      <c r="AP21" s="197"/>
      <c r="AQ21" s="30"/>
      <c r="AR21" s="52"/>
      <c r="AS21" s="52"/>
    </row>
    <row r="22" spans="1:45" s="7" customFormat="1" ht="25.05" customHeight="1" x14ac:dyDescent="0.15">
      <c r="A22" s="1901"/>
      <c r="B22" s="1906" t="s">
        <v>172</v>
      </c>
      <c r="C22" s="198" t="s">
        <v>173</v>
      </c>
      <c r="D22" s="198"/>
      <c r="E22" s="69">
        <v>2665582000</v>
      </c>
      <c r="F22" s="69">
        <v>2665582000</v>
      </c>
      <c r="G22" s="181" t="s">
        <v>160</v>
      </c>
      <c r="H22" s="70">
        <v>2278747000</v>
      </c>
      <c r="I22" s="70">
        <v>0</v>
      </c>
      <c r="J22" s="70" t="s">
        <v>171</v>
      </c>
      <c r="K22" s="71"/>
      <c r="L22" s="71"/>
      <c r="M22" s="71"/>
      <c r="N22" s="71"/>
      <c r="O22" s="189"/>
      <c r="P22" s="189"/>
      <c r="Q22" s="71"/>
      <c r="R22" s="71"/>
      <c r="S22" s="71"/>
      <c r="T22" s="116" t="s">
        <v>160</v>
      </c>
      <c r="U22" s="116" t="s">
        <v>160</v>
      </c>
      <c r="V22" s="116" t="s">
        <v>171</v>
      </c>
      <c r="W22" s="74"/>
      <c r="X22" s="74"/>
      <c r="Y22" s="74"/>
      <c r="Z22" s="74"/>
      <c r="AA22" s="74"/>
      <c r="AB22" s="74"/>
      <c r="AC22" s="74"/>
      <c r="AD22" s="75"/>
      <c r="AE22" s="75"/>
      <c r="AF22" s="76">
        <v>3.0000000000000001E-3</v>
      </c>
      <c r="AG22" s="76">
        <v>2.3999999999999998E-3</v>
      </c>
      <c r="AH22" s="190" t="s">
        <v>171</v>
      </c>
      <c r="AI22" s="199" t="s">
        <v>160</v>
      </c>
      <c r="AJ22" s="192"/>
      <c r="AK22" s="192"/>
      <c r="AL22" s="193"/>
      <c r="AM22" s="194"/>
      <c r="AN22" s="195"/>
      <c r="AO22" s="196"/>
      <c r="AP22" s="30"/>
      <c r="AQ22" s="30"/>
      <c r="AR22" s="52"/>
      <c r="AS22" s="52"/>
    </row>
    <row r="23" spans="1:45" s="7" customFormat="1" ht="25.05" customHeight="1" x14ac:dyDescent="0.15">
      <c r="A23" s="1901"/>
      <c r="B23" s="1907"/>
      <c r="C23" s="198" t="s">
        <v>174</v>
      </c>
      <c r="D23" s="198"/>
      <c r="E23" s="69">
        <v>2500339000</v>
      </c>
      <c r="F23" s="69">
        <v>2500339000</v>
      </c>
      <c r="G23" s="181" t="s">
        <v>160</v>
      </c>
      <c r="H23" s="70">
        <v>3007321000</v>
      </c>
      <c r="I23" s="70">
        <v>0</v>
      </c>
      <c r="J23" s="70" t="s">
        <v>171</v>
      </c>
      <c r="K23" s="71"/>
      <c r="L23" s="71"/>
      <c r="M23" s="71"/>
      <c r="N23" s="71"/>
      <c r="O23" s="189"/>
      <c r="P23" s="189"/>
      <c r="Q23" s="71"/>
      <c r="R23" s="71"/>
      <c r="S23" s="71"/>
      <c r="T23" s="116" t="s">
        <v>160</v>
      </c>
      <c r="U23" s="116" t="s">
        <v>160</v>
      </c>
      <c r="V23" s="116" t="s">
        <v>171</v>
      </c>
      <c r="W23" s="74"/>
      <c r="X23" s="74"/>
      <c r="Y23" s="74"/>
      <c r="Z23" s="74"/>
      <c r="AA23" s="74"/>
      <c r="AB23" s="74"/>
      <c r="AC23" s="74"/>
      <c r="AD23" s="75"/>
      <c r="AE23" s="75"/>
      <c r="AF23" s="76">
        <v>2.8E-3</v>
      </c>
      <c r="AG23" s="76">
        <v>3.2000000000000002E-3</v>
      </c>
      <c r="AH23" s="190" t="s">
        <v>171</v>
      </c>
      <c r="AI23" s="191" t="s">
        <v>160</v>
      </c>
      <c r="AJ23" s="192"/>
      <c r="AK23" s="192"/>
      <c r="AL23" s="193"/>
      <c r="AM23" s="194"/>
      <c r="AN23" s="195"/>
      <c r="AO23" s="196"/>
      <c r="AP23" s="30"/>
      <c r="AQ23" s="30"/>
      <c r="AR23" s="52"/>
      <c r="AS23" s="52"/>
    </row>
    <row r="24" spans="1:45" s="7" customFormat="1" ht="25.05" customHeight="1" x14ac:dyDescent="0.15">
      <c r="A24" s="1901"/>
      <c r="B24" s="1907"/>
      <c r="C24" s="1909" t="s">
        <v>175</v>
      </c>
      <c r="D24" s="1909"/>
      <c r="E24" s="69">
        <v>4535500000</v>
      </c>
      <c r="F24" s="69">
        <v>4535500000</v>
      </c>
      <c r="G24" s="181" t="s">
        <v>160</v>
      </c>
      <c r="H24" s="70">
        <v>4542101000</v>
      </c>
      <c r="I24" s="70">
        <v>13640562062</v>
      </c>
      <c r="J24" s="70">
        <v>14823297000</v>
      </c>
      <c r="K24" s="70">
        <v>14255176000</v>
      </c>
      <c r="L24" s="70">
        <v>4474836000</v>
      </c>
      <c r="M24" s="70">
        <v>4421406000</v>
      </c>
      <c r="N24" s="70">
        <v>2690881000</v>
      </c>
      <c r="O24" s="70">
        <v>4302053000</v>
      </c>
      <c r="P24" s="70">
        <v>4137750000</v>
      </c>
      <c r="Q24" s="70">
        <v>4309708000</v>
      </c>
      <c r="R24" s="70" t="s">
        <v>169</v>
      </c>
      <c r="S24" s="70" t="s">
        <v>169</v>
      </c>
      <c r="T24" s="72">
        <v>0.999</v>
      </c>
      <c r="U24" s="107">
        <v>0.33300000000000002</v>
      </c>
      <c r="V24" s="107">
        <v>0.92</v>
      </c>
      <c r="W24" s="182">
        <v>1.0029999999999999</v>
      </c>
      <c r="X24" s="182">
        <v>1.016</v>
      </c>
      <c r="Y24" s="182">
        <v>1.0429999999999999</v>
      </c>
      <c r="Z24" s="182">
        <v>1.643</v>
      </c>
      <c r="AA24" s="182">
        <v>0.625</v>
      </c>
      <c r="AB24" s="74">
        <v>1.04</v>
      </c>
      <c r="AC24" s="74">
        <v>0.96</v>
      </c>
      <c r="AD24" s="75" t="s">
        <v>55</v>
      </c>
      <c r="AE24" s="75" t="s">
        <v>55</v>
      </c>
      <c r="AF24" s="76">
        <v>5.0000000000000001E-3</v>
      </c>
      <c r="AG24" s="200">
        <v>4.7999999999999996E-3</v>
      </c>
      <c r="AH24" s="78">
        <v>1.29E-2</v>
      </c>
      <c r="AI24" s="201">
        <v>1.29E-2</v>
      </c>
      <c r="AJ24" s="202">
        <v>2.93E-2</v>
      </c>
      <c r="AK24" s="202">
        <v>2.9000000000000001E-2</v>
      </c>
      <c r="AL24" s="203">
        <v>3.1899999999999998E-2</v>
      </c>
      <c r="AM24" s="204">
        <v>3.2399999999999998E-2</v>
      </c>
      <c r="AN24" s="205">
        <v>3.09E-2</v>
      </c>
      <c r="AO24" s="206">
        <v>3.2899999999999999E-2</v>
      </c>
      <c r="AP24" s="207">
        <f>+Q20/Q$42</f>
        <v>2.2909639462227436E-2</v>
      </c>
      <c r="AQ24" s="208" t="s">
        <v>55</v>
      </c>
      <c r="AR24" s="52"/>
      <c r="AS24" s="52"/>
    </row>
    <row r="25" spans="1:45" s="7" customFormat="1" ht="25.05" customHeight="1" x14ac:dyDescent="0.15">
      <c r="A25" s="1901"/>
      <c r="B25" s="1908"/>
      <c r="C25" s="209" t="s">
        <v>176</v>
      </c>
      <c r="D25" s="209"/>
      <c r="E25" s="129">
        <v>1556565000</v>
      </c>
      <c r="F25" s="210">
        <v>1550902000</v>
      </c>
      <c r="G25" s="129">
        <v>5663000</v>
      </c>
      <c r="H25" s="131">
        <v>1683061000</v>
      </c>
      <c r="I25" s="131">
        <v>757084000</v>
      </c>
      <c r="J25" s="131">
        <v>864235000</v>
      </c>
      <c r="K25" s="131">
        <v>798643000</v>
      </c>
      <c r="L25" s="131">
        <v>700907000</v>
      </c>
      <c r="M25" s="131">
        <v>874705000</v>
      </c>
      <c r="N25" s="131">
        <v>491385000</v>
      </c>
      <c r="O25" s="211" t="s">
        <v>55</v>
      </c>
      <c r="P25" s="211" t="s">
        <v>55</v>
      </c>
      <c r="Q25" s="132"/>
      <c r="R25" s="131"/>
      <c r="S25" s="131"/>
      <c r="T25" s="133">
        <v>0.92500000000000004</v>
      </c>
      <c r="U25" s="174">
        <v>2.2229999999999999</v>
      </c>
      <c r="V25" s="174">
        <v>0.876</v>
      </c>
      <c r="W25" s="135">
        <v>1.163</v>
      </c>
      <c r="X25" s="135">
        <v>1.0309999999999999</v>
      </c>
      <c r="Y25" s="135">
        <v>1.0780000000000001</v>
      </c>
      <c r="Z25" s="135">
        <v>1.78</v>
      </c>
      <c r="AA25" s="135" t="s">
        <v>55</v>
      </c>
      <c r="AB25" s="135" t="s">
        <v>55</v>
      </c>
      <c r="AC25" s="135" t="s">
        <v>55</v>
      </c>
      <c r="AD25" s="136" t="s">
        <v>55</v>
      </c>
      <c r="AE25" s="136" t="s">
        <v>55</v>
      </c>
      <c r="AF25" s="137">
        <v>1.6999999999999999E-3</v>
      </c>
      <c r="AG25" s="212">
        <v>1.8E-3</v>
      </c>
      <c r="AH25" s="139">
        <v>6.9999999999999999E-4</v>
      </c>
      <c r="AI25" s="204">
        <v>8.0000000000000004E-4</v>
      </c>
      <c r="AJ25" s="213">
        <v>1.46E-2</v>
      </c>
      <c r="AK25" s="213">
        <v>4.7999999999999996E-3</v>
      </c>
      <c r="AL25" s="214">
        <v>5.1999999999999998E-3</v>
      </c>
      <c r="AM25" s="183">
        <v>3.3E-3</v>
      </c>
      <c r="AN25" s="100">
        <v>5.1000000000000004E-3</v>
      </c>
      <c r="AO25" s="101">
        <v>5.3E-3</v>
      </c>
      <c r="AP25" s="215">
        <f>+Q24/Q$42</f>
        <v>5.8118765834421302E-3</v>
      </c>
      <c r="AQ25" s="208" t="s">
        <v>55</v>
      </c>
      <c r="AR25" s="52"/>
      <c r="AS25" s="52"/>
    </row>
    <row r="26" spans="1:45" s="7" customFormat="1" ht="25.05" customHeight="1" x14ac:dyDescent="0.15">
      <c r="A26" s="1901"/>
      <c r="B26" s="1808" t="s">
        <v>177</v>
      </c>
      <c r="C26" s="1910"/>
      <c r="D26" s="1910"/>
      <c r="E26" s="69">
        <v>0</v>
      </c>
      <c r="F26" s="17">
        <v>0</v>
      </c>
      <c r="G26" s="181" t="s">
        <v>160</v>
      </c>
      <c r="H26" s="70">
        <v>0</v>
      </c>
      <c r="I26" s="70">
        <v>50000000</v>
      </c>
      <c r="J26" s="70">
        <v>215000000</v>
      </c>
      <c r="K26" s="70">
        <v>82000000</v>
      </c>
      <c r="L26" s="70">
        <v>150000000</v>
      </c>
      <c r="M26" s="70">
        <v>300000000</v>
      </c>
      <c r="N26" s="70">
        <v>0</v>
      </c>
      <c r="O26" s="106" t="s">
        <v>55</v>
      </c>
      <c r="P26" s="106" t="s">
        <v>55</v>
      </c>
      <c r="Q26" s="70"/>
      <c r="R26" s="70"/>
      <c r="S26" s="70"/>
      <c r="T26" s="72" t="e">
        <v>#DIV/0!</v>
      </c>
      <c r="U26" s="107">
        <v>0</v>
      </c>
      <c r="V26" s="107">
        <v>0.23300000000000001</v>
      </c>
      <c r="W26" s="74">
        <v>2.8460000000000001</v>
      </c>
      <c r="X26" s="74">
        <v>0.24099999999999999</v>
      </c>
      <c r="Y26" s="74">
        <v>2.5</v>
      </c>
      <c r="Z26" s="74" t="s">
        <v>55</v>
      </c>
      <c r="AA26" s="74" t="s">
        <v>55</v>
      </c>
      <c r="AB26" s="74" t="s">
        <v>55</v>
      </c>
      <c r="AC26" s="74" t="s">
        <v>55</v>
      </c>
      <c r="AD26" s="75" t="s">
        <v>55</v>
      </c>
      <c r="AE26" s="75" t="s">
        <v>55</v>
      </c>
      <c r="AF26" s="76">
        <v>0</v>
      </c>
      <c r="AG26" s="200">
        <v>0</v>
      </c>
      <c r="AH26" s="78">
        <v>0</v>
      </c>
      <c r="AI26" s="204">
        <v>1E-4</v>
      </c>
      <c r="AJ26" s="213">
        <v>1E-4</v>
      </c>
      <c r="AK26" s="213">
        <v>2.0000000000000001E-4</v>
      </c>
      <c r="AL26" s="214">
        <v>4.0000000000000002E-4</v>
      </c>
      <c r="AM26" s="183">
        <v>0</v>
      </c>
      <c r="AN26" s="110" t="s">
        <v>55</v>
      </c>
      <c r="AO26" s="111" t="s">
        <v>55</v>
      </c>
      <c r="AP26" s="30"/>
      <c r="AQ26" s="180"/>
      <c r="AR26" s="52"/>
      <c r="AS26" s="52"/>
    </row>
    <row r="27" spans="1:45" s="7" customFormat="1" ht="25.05" customHeight="1" x14ac:dyDescent="0.15">
      <c r="A27" s="1902"/>
      <c r="B27" s="1863" t="s">
        <v>178</v>
      </c>
      <c r="C27" s="1864"/>
      <c r="D27" s="1865"/>
      <c r="E27" s="69">
        <v>27037000</v>
      </c>
      <c r="F27" s="103">
        <v>2034000</v>
      </c>
      <c r="G27" s="103">
        <v>25003000</v>
      </c>
      <c r="H27" s="70">
        <v>28772000</v>
      </c>
      <c r="I27" s="70">
        <v>40642137</v>
      </c>
      <c r="J27" s="70">
        <v>39162883</v>
      </c>
      <c r="K27" s="71">
        <v>59203996</v>
      </c>
      <c r="L27" s="71">
        <v>104593671</v>
      </c>
      <c r="M27" s="71">
        <v>257662090</v>
      </c>
      <c r="N27" s="71">
        <v>256526000</v>
      </c>
      <c r="O27" s="70">
        <v>328711000</v>
      </c>
      <c r="P27" s="70">
        <v>314487000</v>
      </c>
      <c r="Q27" s="70">
        <v>1211412000</v>
      </c>
      <c r="R27" s="70">
        <v>1846956696</v>
      </c>
      <c r="S27" s="70">
        <v>1793262000</v>
      </c>
      <c r="T27" s="72">
        <v>0.94</v>
      </c>
      <c r="U27" s="107">
        <v>0.70799999999999996</v>
      </c>
      <c r="V27" s="107">
        <v>1.038</v>
      </c>
      <c r="W27" s="182">
        <v>0.74399999999999999</v>
      </c>
      <c r="X27" s="182">
        <v>0.63800000000000001</v>
      </c>
      <c r="Y27" s="182">
        <v>0.92600000000000005</v>
      </c>
      <c r="Z27" s="182">
        <v>1.004</v>
      </c>
      <c r="AA27" s="182">
        <v>0.78</v>
      </c>
      <c r="AB27" s="74">
        <v>1.0449999999999999</v>
      </c>
      <c r="AC27" s="74">
        <v>0.26</v>
      </c>
      <c r="AD27" s="75">
        <v>0.65589626579961791</v>
      </c>
      <c r="AE27" s="75">
        <v>1.0299424713176324</v>
      </c>
      <c r="AF27" s="76">
        <v>0</v>
      </c>
      <c r="AG27" s="200">
        <v>0</v>
      </c>
      <c r="AH27" s="78">
        <v>0</v>
      </c>
      <c r="AI27" s="216">
        <v>0</v>
      </c>
      <c r="AJ27" s="217">
        <v>1E-4</v>
      </c>
      <c r="AK27" s="217">
        <v>1E-4</v>
      </c>
      <c r="AL27" s="81">
        <v>2.9999999999999997E-4</v>
      </c>
      <c r="AM27" s="216">
        <v>2.9999999999999997E-4</v>
      </c>
      <c r="AN27" s="218">
        <v>4.0000000000000002E-4</v>
      </c>
      <c r="AO27" s="84">
        <v>4.0000000000000002E-4</v>
      </c>
      <c r="AP27" s="84">
        <f t="shared" ref="AP27:AQ42" si="2">+Q27/Q$42</f>
        <v>1.633655235041631E-3</v>
      </c>
      <c r="AQ27" s="84">
        <f t="shared" si="2"/>
        <v>2.6436100506392751E-3</v>
      </c>
      <c r="AR27" s="52"/>
      <c r="AS27" s="52"/>
    </row>
    <row r="28" spans="1:45" s="7" customFormat="1" ht="25.05" customHeight="1" x14ac:dyDescent="0.15">
      <c r="A28" s="1870" t="s">
        <v>179</v>
      </c>
      <c r="B28" s="1864"/>
      <c r="C28" s="1864"/>
      <c r="D28" s="1865"/>
      <c r="E28" s="69">
        <v>0</v>
      </c>
      <c r="F28" s="219">
        <v>0</v>
      </c>
      <c r="G28" s="220" t="s">
        <v>160</v>
      </c>
      <c r="H28" s="70">
        <v>0</v>
      </c>
      <c r="I28" s="70">
        <v>0</v>
      </c>
      <c r="J28" s="70">
        <v>0</v>
      </c>
      <c r="K28" s="153">
        <v>0</v>
      </c>
      <c r="L28" s="153">
        <v>800000</v>
      </c>
      <c r="M28" s="153">
        <v>800000</v>
      </c>
      <c r="N28" s="153">
        <v>800000</v>
      </c>
      <c r="O28" s="221">
        <v>800000</v>
      </c>
      <c r="P28" s="221">
        <v>0</v>
      </c>
      <c r="Q28" s="221">
        <v>0</v>
      </c>
      <c r="R28" s="153">
        <v>0</v>
      </c>
      <c r="S28" s="153">
        <v>0</v>
      </c>
      <c r="T28" s="222">
        <v>0</v>
      </c>
      <c r="U28" s="222">
        <v>0</v>
      </c>
      <c r="V28" s="222">
        <v>0</v>
      </c>
      <c r="W28" s="156" t="s">
        <v>55</v>
      </c>
      <c r="X28" s="156" t="s">
        <v>55</v>
      </c>
      <c r="Y28" s="156">
        <v>1</v>
      </c>
      <c r="Z28" s="156">
        <v>1</v>
      </c>
      <c r="AA28" s="156">
        <v>1</v>
      </c>
      <c r="AB28" s="157" t="s">
        <v>55</v>
      </c>
      <c r="AC28" s="157" t="s">
        <v>55</v>
      </c>
      <c r="AD28" s="158" t="s">
        <v>55</v>
      </c>
      <c r="AE28" s="158" t="s">
        <v>55</v>
      </c>
      <c r="AF28" s="159">
        <v>0</v>
      </c>
      <c r="AG28" s="160">
        <v>0</v>
      </c>
      <c r="AH28" s="161">
        <v>0</v>
      </c>
      <c r="AI28" s="223">
        <v>0</v>
      </c>
      <c r="AJ28" s="224">
        <v>0</v>
      </c>
      <c r="AK28" s="224">
        <v>0</v>
      </c>
      <c r="AL28" s="168">
        <v>0</v>
      </c>
      <c r="AM28" s="223">
        <v>0</v>
      </c>
      <c r="AN28" s="83">
        <v>0</v>
      </c>
      <c r="AO28" s="84">
        <v>0</v>
      </c>
      <c r="AP28" s="84">
        <f t="shared" si="2"/>
        <v>0</v>
      </c>
      <c r="AQ28" s="84">
        <f t="shared" si="2"/>
        <v>0</v>
      </c>
      <c r="AR28" s="52"/>
      <c r="AS28" s="52"/>
    </row>
    <row r="29" spans="1:45" s="7" customFormat="1" ht="25.05" customHeight="1" x14ac:dyDescent="0.15">
      <c r="A29" s="1871" t="s">
        <v>180</v>
      </c>
      <c r="B29" s="1872"/>
      <c r="C29" s="1875" t="s">
        <v>181</v>
      </c>
      <c r="D29" s="1876"/>
      <c r="E29" s="69">
        <v>991704000</v>
      </c>
      <c r="F29" s="225">
        <v>0</v>
      </c>
      <c r="G29" s="226">
        <v>991704000</v>
      </c>
      <c r="H29" s="70">
        <v>922821000</v>
      </c>
      <c r="I29" s="70">
        <v>21589686163</v>
      </c>
      <c r="J29" s="70">
        <v>24736068185</v>
      </c>
      <c r="K29" s="71">
        <v>19822854841</v>
      </c>
      <c r="L29" s="71">
        <v>18470278653</v>
      </c>
      <c r="M29" s="71">
        <v>15707912841</v>
      </c>
      <c r="N29" s="70">
        <v>14172170927</v>
      </c>
      <c r="O29" s="70">
        <v>12862525142</v>
      </c>
      <c r="P29" s="70">
        <v>11635903733</v>
      </c>
      <c r="Q29" s="162">
        <v>13667506839</v>
      </c>
      <c r="R29" s="115">
        <v>12981173839</v>
      </c>
      <c r="S29" s="71">
        <v>12559480975</v>
      </c>
      <c r="T29" s="72">
        <v>1.075</v>
      </c>
      <c r="U29" s="107">
        <v>4.2999999999999997E-2</v>
      </c>
      <c r="V29" s="107">
        <v>0.873</v>
      </c>
      <c r="W29" s="182">
        <v>1.097</v>
      </c>
      <c r="X29" s="182">
        <v>1.0309999999999999</v>
      </c>
      <c r="Y29" s="182">
        <v>1.0940000000000001</v>
      </c>
      <c r="Z29" s="182">
        <v>1.1080000000000001</v>
      </c>
      <c r="AA29" s="182">
        <v>1.1020000000000001</v>
      </c>
      <c r="AB29" s="119">
        <v>1.105</v>
      </c>
      <c r="AC29" s="119">
        <v>0.85099999999999998</v>
      </c>
      <c r="AD29" s="120">
        <v>1.0528714127483614</v>
      </c>
      <c r="AE29" s="120">
        <v>1.0335756600801731</v>
      </c>
      <c r="AF29" s="76">
        <v>1.1000000000000001E-3</v>
      </c>
      <c r="AG29" s="121">
        <v>1E-3</v>
      </c>
      <c r="AH29" s="122">
        <v>2.0400000000000001E-2</v>
      </c>
      <c r="AI29" s="227">
        <v>1.9699999999999999E-2</v>
      </c>
      <c r="AJ29" s="228">
        <v>2.0299999999999999E-2</v>
      </c>
      <c r="AK29" s="228">
        <v>0.02</v>
      </c>
      <c r="AL29" s="229">
        <v>1.8499999999999999E-2</v>
      </c>
      <c r="AM29" s="227">
        <v>1.7299999999999999E-2</v>
      </c>
      <c r="AN29" s="230">
        <v>1.52E-2</v>
      </c>
      <c r="AO29" s="231">
        <v>1.4999999999999999E-2</v>
      </c>
      <c r="AP29" s="231">
        <f t="shared" si="2"/>
        <v>1.8431379330483475E-2</v>
      </c>
      <c r="AQ29" s="231">
        <f t="shared" si="2"/>
        <v>1.858038236857288E-2</v>
      </c>
      <c r="AR29" s="52"/>
      <c r="AS29" s="52"/>
    </row>
    <row r="30" spans="1:45" s="7" customFormat="1" ht="25.05" customHeight="1" x14ac:dyDescent="0.15">
      <c r="A30" s="1873"/>
      <c r="B30" s="1874"/>
      <c r="C30" s="1877" t="s">
        <v>182</v>
      </c>
      <c r="D30" s="1878"/>
      <c r="E30" s="181" t="s">
        <v>160</v>
      </c>
      <c r="F30" s="181" t="s">
        <v>160</v>
      </c>
      <c r="G30" s="181" t="s">
        <v>160</v>
      </c>
      <c r="H30" s="181" t="s">
        <v>160</v>
      </c>
      <c r="I30" s="70">
        <v>184176365430</v>
      </c>
      <c r="J30" s="70">
        <v>198321422392</v>
      </c>
      <c r="K30" s="71">
        <v>65592202862</v>
      </c>
      <c r="L30" s="71">
        <v>65385051926</v>
      </c>
      <c r="M30" s="71">
        <v>64708250200</v>
      </c>
      <c r="N30" s="71">
        <v>60877249634</v>
      </c>
      <c r="O30" s="70">
        <v>55431817585</v>
      </c>
      <c r="P30" s="71">
        <v>27457649201</v>
      </c>
      <c r="Q30" s="115">
        <v>0</v>
      </c>
      <c r="R30" s="115">
        <v>0</v>
      </c>
      <c r="S30" s="162"/>
      <c r="T30" s="116" t="s">
        <v>160</v>
      </c>
      <c r="U30" s="232" t="s">
        <v>160</v>
      </c>
      <c r="V30" s="233">
        <v>0.92900000000000005</v>
      </c>
      <c r="W30" s="234">
        <v>2.9649999999999999</v>
      </c>
      <c r="X30" s="234">
        <v>1.0029999999999999</v>
      </c>
      <c r="Y30" s="234">
        <v>1.022</v>
      </c>
      <c r="Z30" s="234">
        <v>1.0629999999999999</v>
      </c>
      <c r="AA30" s="234">
        <v>1.0980000000000001</v>
      </c>
      <c r="AB30" s="74">
        <v>2.0190000000000001</v>
      </c>
      <c r="AC30" s="74" t="s">
        <v>55</v>
      </c>
      <c r="AD30" s="75" t="s">
        <v>55</v>
      </c>
      <c r="AE30" s="75" t="s">
        <v>55</v>
      </c>
      <c r="AF30" s="76">
        <v>0</v>
      </c>
      <c r="AG30" s="77">
        <v>0</v>
      </c>
      <c r="AH30" s="78">
        <v>0.1739</v>
      </c>
      <c r="AI30" s="223">
        <v>0.1779</v>
      </c>
      <c r="AJ30" s="224">
        <v>6.7299999999999999E-2</v>
      </c>
      <c r="AK30" s="224">
        <v>7.0599999999999996E-2</v>
      </c>
      <c r="AL30" s="168">
        <v>7.6300000000000007E-2</v>
      </c>
      <c r="AM30" s="223">
        <v>7.4399999999999994E-2</v>
      </c>
      <c r="AN30" s="235">
        <v>6.5699999999999995E-2</v>
      </c>
      <c r="AO30" s="236">
        <v>3.5400000000000001E-2</v>
      </c>
      <c r="AP30" s="237" t="s">
        <v>55</v>
      </c>
      <c r="AQ30" s="237" t="s">
        <v>55</v>
      </c>
      <c r="AR30" s="52"/>
      <c r="AS30" s="52"/>
    </row>
    <row r="31" spans="1:45" s="7" customFormat="1" ht="25.05" customHeight="1" x14ac:dyDescent="0.15">
      <c r="A31" s="1856" t="s">
        <v>183</v>
      </c>
      <c r="B31" s="1858" t="s">
        <v>184</v>
      </c>
      <c r="C31" s="1881" t="s">
        <v>185</v>
      </c>
      <c r="D31" s="238" t="s">
        <v>186</v>
      </c>
      <c r="E31" s="129">
        <v>21857142973</v>
      </c>
      <c r="F31" s="130">
        <v>21857142973</v>
      </c>
      <c r="G31" s="173" t="s">
        <v>160</v>
      </c>
      <c r="H31" s="131">
        <v>21991072232</v>
      </c>
      <c r="I31" s="131">
        <v>21826025222</v>
      </c>
      <c r="J31" s="131">
        <v>22103997042</v>
      </c>
      <c r="K31" s="132">
        <v>18632237392</v>
      </c>
      <c r="L31" s="132">
        <v>18720294379</v>
      </c>
      <c r="M31" s="132">
        <v>14912835449</v>
      </c>
      <c r="N31" s="131">
        <v>13597941856</v>
      </c>
      <c r="O31" s="132">
        <v>16313371887</v>
      </c>
      <c r="P31" s="132">
        <v>15365808583</v>
      </c>
      <c r="Q31" s="132">
        <v>15291843900</v>
      </c>
      <c r="R31" s="132">
        <v>14368061528</v>
      </c>
      <c r="S31" s="132">
        <v>11320487348</v>
      </c>
      <c r="T31" s="133">
        <v>0.99399999999999999</v>
      </c>
      <c r="U31" s="133">
        <v>1.008</v>
      </c>
      <c r="V31" s="133">
        <v>0.98699999999999999</v>
      </c>
      <c r="W31" s="134">
        <v>0.997</v>
      </c>
      <c r="X31" s="134">
        <v>0.93500000000000005</v>
      </c>
      <c r="Y31" s="134">
        <v>1.08</v>
      </c>
      <c r="Z31" s="134">
        <v>1.097</v>
      </c>
      <c r="AA31" s="134">
        <v>0.83399999999999996</v>
      </c>
      <c r="AB31" s="135">
        <v>1.0620000000000001</v>
      </c>
      <c r="AC31" s="135">
        <v>1.0049999999999999</v>
      </c>
      <c r="AD31" s="136">
        <v>1.0642941547960221</v>
      </c>
      <c r="AE31" s="136">
        <v>1.2692087439626367</v>
      </c>
      <c r="AF31" s="137">
        <v>2.4199999999999999E-2</v>
      </c>
      <c r="AG31" s="138">
        <v>2.35E-2</v>
      </c>
      <c r="AH31" s="139">
        <v>2.06E-2</v>
      </c>
      <c r="AI31" s="176">
        <v>1.9400000000000001E-2</v>
      </c>
      <c r="AJ31" s="97">
        <v>1.9099999999999999E-2</v>
      </c>
      <c r="AK31" s="97">
        <v>2.0199999999999999E-2</v>
      </c>
      <c r="AL31" s="98">
        <v>1.7600000000000001E-2</v>
      </c>
      <c r="AM31" s="99">
        <v>1.66E-2</v>
      </c>
      <c r="AN31" s="100">
        <v>1.9300000000000001E-2</v>
      </c>
      <c r="AO31" s="101">
        <v>1.9800000000000002E-2</v>
      </c>
      <c r="AP31" s="101">
        <f t="shared" si="2"/>
        <v>2.0621886559382303E-2</v>
      </c>
      <c r="AQ31" s="101">
        <f t="shared" si="2"/>
        <v>2.0565480471678745E-2</v>
      </c>
      <c r="AR31" s="52"/>
      <c r="AS31" s="52"/>
    </row>
    <row r="32" spans="1:45" s="7" customFormat="1" ht="25.05" customHeight="1" x14ac:dyDescent="0.15">
      <c r="A32" s="1856"/>
      <c r="B32" s="1879"/>
      <c r="C32" s="1882"/>
      <c r="D32" s="13" t="s">
        <v>187</v>
      </c>
      <c r="E32" s="69">
        <v>14227800989</v>
      </c>
      <c r="F32" s="103">
        <v>14227800989</v>
      </c>
      <c r="G32" s="181" t="s">
        <v>160</v>
      </c>
      <c r="H32" s="70">
        <v>14344026877</v>
      </c>
      <c r="I32" s="70">
        <v>14100205566</v>
      </c>
      <c r="J32" s="70">
        <v>14096612051</v>
      </c>
      <c r="K32" s="70">
        <v>4775468346</v>
      </c>
      <c r="L32" s="70">
        <v>4299146110</v>
      </c>
      <c r="M32" s="70">
        <v>3690308556</v>
      </c>
      <c r="N32" s="70">
        <v>3476709512</v>
      </c>
      <c r="O32" s="71">
        <v>4338229843</v>
      </c>
      <c r="P32" s="71">
        <v>4199067953</v>
      </c>
      <c r="Q32" s="71">
        <v>4114569248</v>
      </c>
      <c r="R32" s="71">
        <v>4042516267</v>
      </c>
      <c r="S32" s="71">
        <v>3525145956</v>
      </c>
      <c r="T32" s="72">
        <v>0.99199999999999999</v>
      </c>
      <c r="U32" s="72">
        <v>1.0169999999999999</v>
      </c>
      <c r="V32" s="72">
        <v>1</v>
      </c>
      <c r="W32" s="73">
        <v>2.4</v>
      </c>
      <c r="X32" s="73">
        <v>1.022</v>
      </c>
      <c r="Y32" s="73">
        <v>1.018</v>
      </c>
      <c r="Z32" s="73">
        <v>1.0609999999999999</v>
      </c>
      <c r="AA32" s="73">
        <v>0.80100000000000005</v>
      </c>
      <c r="AB32" s="74">
        <v>1.0329999999999999</v>
      </c>
      <c r="AC32" s="74" t="s">
        <v>55</v>
      </c>
      <c r="AD32" s="75" t="s">
        <v>55</v>
      </c>
      <c r="AE32" s="75" t="s">
        <v>55</v>
      </c>
      <c r="AF32" s="76">
        <v>1.5800000000000002E-2</v>
      </c>
      <c r="AG32" s="77">
        <v>1.5299999999999999E-2</v>
      </c>
      <c r="AH32" s="78">
        <v>1.3299999999999999E-2</v>
      </c>
      <c r="AI32" s="204">
        <v>1.23E-2</v>
      </c>
      <c r="AJ32" s="239">
        <v>4.8999999999999998E-3</v>
      </c>
      <c r="AK32" s="239">
        <v>4.5999999999999999E-3</v>
      </c>
      <c r="AL32" s="214">
        <v>4.4000000000000003E-3</v>
      </c>
      <c r="AM32" s="240">
        <v>4.1999999999999997E-3</v>
      </c>
      <c r="AN32" s="100">
        <v>5.1000000000000004E-3</v>
      </c>
      <c r="AO32" s="101">
        <v>5.4000000000000003E-3</v>
      </c>
      <c r="AP32" s="101">
        <f t="shared" si="2"/>
        <v>5.5487213201920633E-3</v>
      </c>
      <c r="AQ32" s="101">
        <f t="shared" si="2"/>
        <v>5.7861868967792858E-3</v>
      </c>
      <c r="AR32" s="52"/>
      <c r="AS32" s="52"/>
    </row>
    <row r="33" spans="1:46" s="7" customFormat="1" ht="25.05" customHeight="1" x14ac:dyDescent="0.15">
      <c r="A33" s="1856"/>
      <c r="B33" s="1879"/>
      <c r="C33" s="241" t="s">
        <v>188</v>
      </c>
      <c r="D33" s="242"/>
      <c r="E33" s="181" t="s">
        <v>160</v>
      </c>
      <c r="F33" s="181" t="s">
        <v>160</v>
      </c>
      <c r="G33" s="181" t="s">
        <v>160</v>
      </c>
      <c r="H33" s="181" t="s">
        <v>160</v>
      </c>
      <c r="I33" s="70">
        <v>0</v>
      </c>
      <c r="J33" s="70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116" t="s">
        <v>160</v>
      </c>
      <c r="U33" s="232" t="s">
        <v>160</v>
      </c>
      <c r="V33" s="107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243">
        <v>0</v>
      </c>
      <c r="AI33" s="244">
        <v>0</v>
      </c>
      <c r="AJ33" s="245">
        <v>0</v>
      </c>
      <c r="AK33" s="245">
        <v>0</v>
      </c>
      <c r="AL33" s="205">
        <v>0</v>
      </c>
      <c r="AM33" s="246">
        <v>0</v>
      </c>
      <c r="AN33" s="205">
        <v>0</v>
      </c>
      <c r="AO33" s="101">
        <v>0</v>
      </c>
      <c r="AP33" s="101">
        <f t="shared" si="2"/>
        <v>0</v>
      </c>
      <c r="AQ33" s="101">
        <f t="shared" si="2"/>
        <v>0</v>
      </c>
      <c r="AR33" s="52"/>
      <c r="AS33" s="52"/>
      <c r="AT33" s="247"/>
    </row>
    <row r="34" spans="1:46" s="7" customFormat="1" ht="25.05" customHeight="1" x14ac:dyDescent="0.15">
      <c r="A34" s="1856"/>
      <c r="B34" s="1879"/>
      <c r="C34" s="241" t="s">
        <v>189</v>
      </c>
      <c r="D34" s="242"/>
      <c r="E34" s="69">
        <v>13415578624</v>
      </c>
      <c r="F34" s="103">
        <v>13415578624</v>
      </c>
      <c r="G34" s="181" t="s">
        <v>160</v>
      </c>
      <c r="H34" s="70">
        <v>12635608702</v>
      </c>
      <c r="I34" s="70">
        <v>12686270772</v>
      </c>
      <c r="J34" s="70">
        <v>12553251482</v>
      </c>
      <c r="K34" s="71">
        <v>12099148628</v>
      </c>
      <c r="L34" s="71">
        <v>12122081975</v>
      </c>
      <c r="M34" s="71">
        <v>12199946384</v>
      </c>
      <c r="N34" s="71">
        <v>12390417708</v>
      </c>
      <c r="O34" s="71">
        <v>13777155624</v>
      </c>
      <c r="P34" s="71">
        <v>11008310828</v>
      </c>
      <c r="Q34" s="71">
        <v>11096310566</v>
      </c>
      <c r="R34" s="71">
        <v>10456352695</v>
      </c>
      <c r="S34" s="71">
        <v>10421313741</v>
      </c>
      <c r="T34" s="72">
        <v>1.0620000000000001</v>
      </c>
      <c r="U34" s="72">
        <v>0.996</v>
      </c>
      <c r="V34" s="72">
        <v>1.0109999999999999</v>
      </c>
      <c r="W34" s="73">
        <v>1.075</v>
      </c>
      <c r="X34" s="73">
        <v>1.0149999999999999</v>
      </c>
      <c r="Y34" s="73">
        <v>1.0049999999999999</v>
      </c>
      <c r="Z34" s="73">
        <v>0.98499999999999999</v>
      </c>
      <c r="AA34" s="73">
        <v>0.89900000000000002</v>
      </c>
      <c r="AB34" s="74">
        <v>1.252</v>
      </c>
      <c r="AC34" s="74">
        <v>0.99199999999999999</v>
      </c>
      <c r="AD34" s="75">
        <v>1.0612027816645868</v>
      </c>
      <c r="AE34" s="75">
        <v>1.0033622396245636</v>
      </c>
      <c r="AF34" s="76">
        <v>1.49E-2</v>
      </c>
      <c r="AG34" s="77">
        <v>1.35E-2</v>
      </c>
      <c r="AH34" s="78">
        <v>1.2E-2</v>
      </c>
      <c r="AI34" s="248">
        <v>1.17E-2</v>
      </c>
      <c r="AJ34" s="99">
        <v>1.24E-2</v>
      </c>
      <c r="AK34" s="97">
        <v>1.3100000000000001E-2</v>
      </c>
      <c r="AL34" s="98">
        <v>1.44E-2</v>
      </c>
      <c r="AM34" s="99">
        <v>1.5100000000000001E-2</v>
      </c>
      <c r="AN34" s="100">
        <v>1.6299999999999999E-2</v>
      </c>
      <c r="AO34" s="101">
        <v>1.4200000000000001E-2</v>
      </c>
      <c r="AP34" s="101">
        <f t="shared" si="2"/>
        <v>1.4963980747915379E-2</v>
      </c>
      <c r="AQ34" s="101">
        <f t="shared" si="2"/>
        <v>1.4966522570560078E-2</v>
      </c>
      <c r="AR34" s="52"/>
      <c r="AS34" s="52"/>
    </row>
    <row r="35" spans="1:46" s="7" customFormat="1" ht="25.05" customHeight="1" x14ac:dyDescent="0.15">
      <c r="A35" s="1856"/>
      <c r="B35" s="1879"/>
      <c r="C35" s="241" t="s">
        <v>190</v>
      </c>
      <c r="D35" s="242"/>
      <c r="E35" s="69">
        <v>1816691530</v>
      </c>
      <c r="F35" s="103">
        <v>1816691530</v>
      </c>
      <c r="G35" s="181" t="s">
        <v>160</v>
      </c>
      <c r="H35" s="70">
        <v>1956372957</v>
      </c>
      <c r="I35" s="70">
        <v>2097416608</v>
      </c>
      <c r="J35" s="70">
        <v>2478175094</v>
      </c>
      <c r="K35" s="71">
        <v>3004411825</v>
      </c>
      <c r="L35" s="71">
        <v>3871783218</v>
      </c>
      <c r="M35" s="71">
        <v>3794613757</v>
      </c>
      <c r="N35" s="71">
        <v>3625554680</v>
      </c>
      <c r="O35" s="71">
        <v>3750511723</v>
      </c>
      <c r="P35" s="71">
        <v>3552725993</v>
      </c>
      <c r="Q35" s="71">
        <v>3305770000</v>
      </c>
      <c r="R35" s="71">
        <v>3498497000</v>
      </c>
      <c r="S35" s="71">
        <v>3639095000</v>
      </c>
      <c r="T35" s="72">
        <v>0.92900000000000005</v>
      </c>
      <c r="U35" s="72">
        <v>0.93300000000000005</v>
      </c>
      <c r="V35" s="72">
        <v>0.84599999999999997</v>
      </c>
      <c r="W35" s="73">
        <v>0.93300000000000005</v>
      </c>
      <c r="X35" s="73">
        <v>0.77500000000000002</v>
      </c>
      <c r="Y35" s="73">
        <v>0.97399999999999998</v>
      </c>
      <c r="Z35" s="73">
        <v>1.0469999999999999</v>
      </c>
      <c r="AA35" s="73">
        <v>0.96699999999999997</v>
      </c>
      <c r="AB35" s="74">
        <v>1.056</v>
      </c>
      <c r="AC35" s="74">
        <v>1.075</v>
      </c>
      <c r="AD35" s="75">
        <v>0.94491148627539201</v>
      </c>
      <c r="AE35" s="75">
        <v>0.96136457003733067</v>
      </c>
      <c r="AF35" s="76">
        <v>2E-3</v>
      </c>
      <c r="AG35" s="77">
        <v>2.0999999999999999E-3</v>
      </c>
      <c r="AH35" s="78">
        <v>2E-3</v>
      </c>
      <c r="AI35" s="248">
        <v>2.3999999999999998E-3</v>
      </c>
      <c r="AJ35" s="99">
        <v>3.0999999999999999E-3</v>
      </c>
      <c r="AK35" s="97">
        <v>4.1999999999999997E-3</v>
      </c>
      <c r="AL35" s="98">
        <v>4.4999999999999997E-3</v>
      </c>
      <c r="AM35" s="99">
        <v>4.4000000000000003E-3</v>
      </c>
      <c r="AN35" s="100">
        <v>4.4000000000000003E-3</v>
      </c>
      <c r="AO35" s="101">
        <v>4.5999999999999999E-3</v>
      </c>
      <c r="AP35" s="101">
        <f t="shared" si="2"/>
        <v>4.4580113671843875E-3</v>
      </c>
      <c r="AQ35" s="101">
        <f t="shared" si="2"/>
        <v>5.0075141725636598E-3</v>
      </c>
      <c r="AR35" s="52"/>
      <c r="AS35" s="52"/>
    </row>
    <row r="36" spans="1:46" s="7" customFormat="1" ht="25.05" customHeight="1" x14ac:dyDescent="0.15">
      <c r="A36" s="1856"/>
      <c r="B36" s="1879"/>
      <c r="C36" s="241" t="s">
        <v>191</v>
      </c>
      <c r="D36" s="242"/>
      <c r="E36" s="69">
        <v>1613045784</v>
      </c>
      <c r="F36" s="103">
        <v>1613045784</v>
      </c>
      <c r="G36" s="181" t="s">
        <v>160</v>
      </c>
      <c r="H36" s="70">
        <v>1495155951</v>
      </c>
      <c r="I36" s="70">
        <v>1527702653</v>
      </c>
      <c r="J36" s="70">
        <v>1642685169</v>
      </c>
      <c r="K36" s="71">
        <v>2693491221</v>
      </c>
      <c r="L36" s="71">
        <v>2632077936</v>
      </c>
      <c r="M36" s="71">
        <v>2814823495</v>
      </c>
      <c r="N36" s="71">
        <v>2473064868</v>
      </c>
      <c r="O36" s="70">
        <v>2677981148</v>
      </c>
      <c r="P36" s="71">
        <v>2838703736</v>
      </c>
      <c r="Q36" s="71">
        <v>2667428049</v>
      </c>
      <c r="R36" s="71">
        <v>2589693752</v>
      </c>
      <c r="S36" s="71">
        <v>2630016578</v>
      </c>
      <c r="T36" s="72">
        <v>1.079</v>
      </c>
      <c r="U36" s="72">
        <v>0.97899999999999998</v>
      </c>
      <c r="V36" s="72">
        <v>0.93</v>
      </c>
      <c r="W36" s="73">
        <v>0.65</v>
      </c>
      <c r="X36" s="73">
        <v>0.98699999999999999</v>
      </c>
      <c r="Y36" s="73">
        <v>1.0369999999999999</v>
      </c>
      <c r="Z36" s="73">
        <v>1.1379999999999999</v>
      </c>
      <c r="AA36" s="73">
        <v>0.92300000000000004</v>
      </c>
      <c r="AB36" s="74">
        <v>0.94299999999999995</v>
      </c>
      <c r="AC36" s="74">
        <v>1.0640000000000001</v>
      </c>
      <c r="AD36" s="75">
        <v>1.0300167913445235</v>
      </c>
      <c r="AE36" s="75">
        <v>0.98466822363885498</v>
      </c>
      <c r="AF36" s="76">
        <v>1.8E-3</v>
      </c>
      <c r="AG36" s="77">
        <v>1.6000000000000001E-3</v>
      </c>
      <c r="AH36" s="78">
        <v>1.4E-3</v>
      </c>
      <c r="AI36" s="248">
        <v>1.6000000000000001E-3</v>
      </c>
      <c r="AJ36" s="249">
        <v>2.8E-3</v>
      </c>
      <c r="AK36" s="108">
        <v>2.8E-3</v>
      </c>
      <c r="AL36" s="109">
        <v>3.3E-3</v>
      </c>
      <c r="AM36" s="249">
        <v>3.0000000000000001E-3</v>
      </c>
      <c r="AN36" s="205">
        <v>3.2000000000000002E-3</v>
      </c>
      <c r="AO36" s="101">
        <v>3.7000000000000002E-3</v>
      </c>
      <c r="AP36" s="101">
        <f t="shared" si="2"/>
        <v>3.5971723875491859E-3</v>
      </c>
      <c r="AQ36" s="101">
        <f t="shared" si="2"/>
        <v>3.7067141020099663E-3</v>
      </c>
      <c r="AR36" s="52"/>
      <c r="AS36" s="52"/>
    </row>
    <row r="37" spans="1:46" s="7" customFormat="1" ht="25.05" customHeight="1" x14ac:dyDescent="0.15">
      <c r="A37" s="1856"/>
      <c r="B37" s="1880"/>
      <c r="C37" s="241" t="s">
        <v>192</v>
      </c>
      <c r="D37" s="250"/>
      <c r="E37" s="69">
        <v>23245841269</v>
      </c>
      <c r="F37" s="103">
        <v>23245841269</v>
      </c>
      <c r="G37" s="181" t="s">
        <v>160</v>
      </c>
      <c r="H37" s="70">
        <v>25968043153</v>
      </c>
      <c r="I37" s="70">
        <v>31718282789</v>
      </c>
      <c r="J37" s="70">
        <v>35235997344</v>
      </c>
      <c r="K37" s="71">
        <v>46389502135</v>
      </c>
      <c r="L37" s="71">
        <v>43101124468</v>
      </c>
      <c r="M37" s="71">
        <v>42917862215</v>
      </c>
      <c r="N37" s="71">
        <v>42177136783</v>
      </c>
      <c r="O37" s="71">
        <v>39834215290</v>
      </c>
      <c r="P37" s="71">
        <v>42614822998</v>
      </c>
      <c r="Q37" s="71">
        <v>47411101333</v>
      </c>
      <c r="R37" s="71">
        <v>49672837466</v>
      </c>
      <c r="S37" s="71">
        <v>49044899826</v>
      </c>
      <c r="T37" s="72">
        <v>0.89500000000000002</v>
      </c>
      <c r="U37" s="72">
        <v>0.81899999999999995</v>
      </c>
      <c r="V37" s="72">
        <v>0.9</v>
      </c>
      <c r="W37" s="73">
        <v>1.0369999999999999</v>
      </c>
      <c r="X37" s="73">
        <v>1.0780000000000001</v>
      </c>
      <c r="Y37" s="73">
        <v>1.0489999999999999</v>
      </c>
      <c r="Z37" s="73">
        <v>1.018</v>
      </c>
      <c r="AA37" s="73">
        <v>1.0589999999999999</v>
      </c>
      <c r="AB37" s="74">
        <v>0.93500000000000005</v>
      </c>
      <c r="AC37" s="74">
        <v>0.89900000000000002</v>
      </c>
      <c r="AD37" s="75">
        <v>0.95446734576924241</v>
      </c>
      <c r="AE37" s="75">
        <v>1.0128033218994794</v>
      </c>
      <c r="AF37" s="76">
        <v>2.58E-2</v>
      </c>
      <c r="AG37" s="77">
        <v>2.7699999999999999E-2</v>
      </c>
      <c r="AH37" s="78">
        <v>2.9899999999999999E-2</v>
      </c>
      <c r="AI37" s="248">
        <v>3.9E-2</v>
      </c>
      <c r="AJ37" s="251">
        <v>4.7600000000000003E-2</v>
      </c>
      <c r="AK37" s="252">
        <v>4.6600000000000003E-2</v>
      </c>
      <c r="AL37" s="253">
        <v>5.0599999999999999E-2</v>
      </c>
      <c r="AM37" s="251">
        <v>5.1499999999999997E-2</v>
      </c>
      <c r="AN37" s="218">
        <v>4.7199999999999999E-2</v>
      </c>
      <c r="AO37" s="254">
        <v>5.4899999999999997E-2</v>
      </c>
      <c r="AP37" s="101">
        <f t="shared" si="2"/>
        <v>6.3936459182957331E-2</v>
      </c>
      <c r="AQ37" s="101">
        <f t="shared" si="2"/>
        <v>7.1098370986868414E-2</v>
      </c>
      <c r="AR37" s="52"/>
      <c r="AS37" s="52"/>
    </row>
    <row r="38" spans="1:46" s="7" customFormat="1" ht="25.05" customHeight="1" x14ac:dyDescent="0.15">
      <c r="A38" s="1857"/>
      <c r="B38" s="1883" t="s">
        <v>193</v>
      </c>
      <c r="C38" s="1884"/>
      <c r="D38" s="1884"/>
      <c r="E38" s="255">
        <v>0</v>
      </c>
      <c r="F38" s="256">
        <v>0</v>
      </c>
      <c r="G38" s="256">
        <v>0</v>
      </c>
      <c r="H38" s="257">
        <v>0</v>
      </c>
      <c r="I38" s="257">
        <v>0</v>
      </c>
      <c r="J38" s="257">
        <v>0</v>
      </c>
      <c r="K38" s="153">
        <v>0</v>
      </c>
      <c r="L38" s="153">
        <v>0</v>
      </c>
      <c r="M38" s="153">
        <v>0</v>
      </c>
      <c r="N38" s="153">
        <v>0</v>
      </c>
      <c r="O38" s="257">
        <v>0</v>
      </c>
      <c r="P38" s="257">
        <v>0</v>
      </c>
      <c r="Q38" s="257">
        <v>1787842780</v>
      </c>
      <c r="R38" s="153">
        <v>1533613313</v>
      </c>
      <c r="S38" s="153">
        <v>2069477525</v>
      </c>
      <c r="T38" s="155">
        <v>0</v>
      </c>
      <c r="U38" s="155">
        <v>0</v>
      </c>
      <c r="V38" s="155">
        <v>0</v>
      </c>
      <c r="W38" s="157" t="s">
        <v>55</v>
      </c>
      <c r="X38" s="157" t="s">
        <v>55</v>
      </c>
      <c r="Y38" s="157" t="s">
        <v>55</v>
      </c>
      <c r="Z38" s="157" t="s">
        <v>55</v>
      </c>
      <c r="AA38" s="157" t="s">
        <v>55</v>
      </c>
      <c r="AB38" s="157" t="s">
        <v>55</v>
      </c>
      <c r="AC38" s="157" t="s">
        <v>55</v>
      </c>
      <c r="AD38" s="158">
        <v>1.1657715571747909</v>
      </c>
      <c r="AE38" s="158">
        <v>0.74106304343653118</v>
      </c>
      <c r="AF38" s="159">
        <v>0</v>
      </c>
      <c r="AG38" s="159">
        <v>0</v>
      </c>
      <c r="AH38" s="258">
        <v>0</v>
      </c>
      <c r="AI38" s="259">
        <v>0</v>
      </c>
      <c r="AJ38" s="260">
        <v>0</v>
      </c>
      <c r="AK38" s="260">
        <v>0</v>
      </c>
      <c r="AL38" s="83">
        <v>0</v>
      </c>
      <c r="AM38" s="259">
        <v>0</v>
      </c>
      <c r="AN38" s="83">
        <v>0</v>
      </c>
      <c r="AO38" s="84">
        <v>0</v>
      </c>
      <c r="AP38" s="84">
        <f t="shared" si="2"/>
        <v>2.4110036197250674E-3</v>
      </c>
      <c r="AQ38" s="84">
        <f t="shared" si="2"/>
        <v>2.1951113292593386E-3</v>
      </c>
      <c r="AR38" s="52"/>
      <c r="AS38" s="52"/>
    </row>
    <row r="39" spans="1:46" s="7" customFormat="1" ht="25.05" customHeight="1" x14ac:dyDescent="0.15">
      <c r="A39" s="261" t="s">
        <v>194</v>
      </c>
      <c r="B39" s="262"/>
      <c r="C39" s="262"/>
      <c r="D39" s="262"/>
      <c r="E39" s="69">
        <v>2742888576</v>
      </c>
      <c r="F39" s="226">
        <v>2646726394</v>
      </c>
      <c r="G39" s="226">
        <v>96162182</v>
      </c>
      <c r="H39" s="70">
        <v>2824342807</v>
      </c>
      <c r="I39" s="70">
        <v>2970198466</v>
      </c>
      <c r="J39" s="70">
        <v>3077104685</v>
      </c>
      <c r="K39" s="153">
        <v>3039276891</v>
      </c>
      <c r="L39" s="153">
        <v>2708501474</v>
      </c>
      <c r="M39" s="153">
        <v>3040850933</v>
      </c>
      <c r="N39" s="153">
        <v>1935263148</v>
      </c>
      <c r="O39" s="263">
        <v>2439008947</v>
      </c>
      <c r="P39" s="263">
        <v>2000686737</v>
      </c>
      <c r="Q39" s="263">
        <v>0</v>
      </c>
      <c r="R39" s="263">
        <v>0</v>
      </c>
      <c r="S39" s="263">
        <v>0</v>
      </c>
      <c r="T39" s="155">
        <v>0.97099999999999997</v>
      </c>
      <c r="U39" s="264">
        <v>0.95099999999999996</v>
      </c>
      <c r="V39" s="264">
        <v>0.96499999999999997</v>
      </c>
      <c r="W39" s="265">
        <v>1.0740000000000001</v>
      </c>
      <c r="X39" s="265">
        <v>1.2210000000000001</v>
      </c>
      <c r="Y39" s="265">
        <v>1.2070000000000001</v>
      </c>
      <c r="Z39" s="265">
        <v>1.571</v>
      </c>
      <c r="AA39" s="265">
        <v>0.79300000000000004</v>
      </c>
      <c r="AB39" s="266">
        <v>1.2190000000000001</v>
      </c>
      <c r="AC39" s="266">
        <v>0.93700000000000006</v>
      </c>
      <c r="AD39" s="267" t="s">
        <v>55</v>
      </c>
      <c r="AE39" s="267" t="s">
        <v>55</v>
      </c>
      <c r="AF39" s="159">
        <v>3.0000000000000001E-3</v>
      </c>
      <c r="AG39" s="268">
        <v>3.0000000000000001E-3</v>
      </c>
      <c r="AH39" s="269">
        <v>2.8E-3</v>
      </c>
      <c r="AI39" s="270">
        <v>2.8E-3</v>
      </c>
      <c r="AJ39" s="271">
        <v>3.0999999999999999E-3</v>
      </c>
      <c r="AK39" s="271">
        <v>2.8999999999999998E-3</v>
      </c>
      <c r="AL39" s="272">
        <v>3.5999999999999999E-3</v>
      </c>
      <c r="AM39" s="270">
        <v>2.3999999999999998E-3</v>
      </c>
      <c r="AN39" s="150">
        <v>2.8999999999999998E-3</v>
      </c>
      <c r="AO39" s="273">
        <v>2.5999999999999999E-3</v>
      </c>
      <c r="AP39" s="273">
        <f t="shared" si="2"/>
        <v>0</v>
      </c>
      <c r="AQ39" s="273">
        <f t="shared" si="2"/>
        <v>0</v>
      </c>
      <c r="AR39" s="52"/>
      <c r="AS39" s="52"/>
    </row>
    <row r="40" spans="1:46" s="7" customFormat="1" ht="25.05" customHeight="1" x14ac:dyDescent="0.15">
      <c r="A40" s="274" t="s">
        <v>195</v>
      </c>
      <c r="B40" s="241"/>
      <c r="C40" s="241"/>
      <c r="D40" s="241"/>
      <c r="E40" s="69">
        <v>877251510368</v>
      </c>
      <c r="F40" s="70">
        <v>834647289471</v>
      </c>
      <c r="G40" s="70">
        <v>42604220897</v>
      </c>
      <c r="H40" s="70">
        <v>892037379404</v>
      </c>
      <c r="I40" s="70">
        <v>1024241954875</v>
      </c>
      <c r="J40" s="70">
        <v>1055727773578</v>
      </c>
      <c r="K40" s="153">
        <v>957733084585</v>
      </c>
      <c r="L40" s="153">
        <v>906361072848</v>
      </c>
      <c r="M40" s="153">
        <v>835307838811</v>
      </c>
      <c r="N40" s="153">
        <v>806576911350</v>
      </c>
      <c r="O40" s="275">
        <v>826199610108</v>
      </c>
      <c r="P40" s="275">
        <v>759853109964</v>
      </c>
      <c r="Q40" s="88"/>
      <c r="R40" s="88"/>
      <c r="S40" s="88"/>
      <c r="T40" s="155">
        <v>0.98299999999999998</v>
      </c>
      <c r="U40" s="264">
        <v>0.871</v>
      </c>
      <c r="V40" s="264">
        <v>0.97</v>
      </c>
      <c r="W40" s="265">
        <v>1.137</v>
      </c>
      <c r="X40" s="265">
        <v>1.03</v>
      </c>
      <c r="Y40" s="265">
        <v>1.0589999999999999</v>
      </c>
      <c r="Z40" s="265">
        <v>1.036</v>
      </c>
      <c r="AA40" s="265">
        <v>0.97599999999999998</v>
      </c>
      <c r="AB40" s="265">
        <v>1.087</v>
      </c>
      <c r="AC40" s="265">
        <v>1.04</v>
      </c>
      <c r="AD40" s="276" t="s">
        <v>55</v>
      </c>
      <c r="AE40" s="276" t="s">
        <v>55</v>
      </c>
      <c r="AF40" s="159">
        <v>0.97289999999999999</v>
      </c>
      <c r="AG40" s="277">
        <v>0.95209999999999995</v>
      </c>
      <c r="AH40" s="269">
        <v>0.96709999999999996</v>
      </c>
      <c r="AI40" s="278">
        <v>0.96840000000000004</v>
      </c>
      <c r="AJ40" s="279">
        <v>0.98299999999999998</v>
      </c>
      <c r="AK40" s="279">
        <v>0.97909999999999997</v>
      </c>
      <c r="AL40" s="272">
        <v>0.98480000000000001</v>
      </c>
      <c r="AM40" s="278">
        <v>0.98550000000000004</v>
      </c>
      <c r="AN40" s="272">
        <v>0.97909999999999997</v>
      </c>
      <c r="AO40" s="280">
        <f>P40/P44</f>
        <v>0.97944418066217342</v>
      </c>
      <c r="AP40" s="84">
        <f t="shared" si="2"/>
        <v>0</v>
      </c>
      <c r="AQ40" s="84">
        <f t="shared" si="2"/>
        <v>0</v>
      </c>
      <c r="AR40" s="52"/>
      <c r="AS40" s="52"/>
    </row>
    <row r="41" spans="1:46" s="7" customFormat="1" ht="25.05" customHeight="1" thickBot="1" x14ac:dyDescent="0.2">
      <c r="A41" s="274" t="s">
        <v>196</v>
      </c>
      <c r="B41" s="241"/>
      <c r="C41" s="241"/>
      <c r="D41" s="241"/>
      <c r="E41" s="69">
        <v>1868314394</v>
      </c>
      <c r="F41" s="70">
        <v>1856390000</v>
      </c>
      <c r="G41" s="70">
        <v>11924394</v>
      </c>
      <c r="H41" s="70">
        <v>2644072381</v>
      </c>
      <c r="I41" s="70">
        <v>985428879</v>
      </c>
      <c r="J41" s="70">
        <v>2436376433</v>
      </c>
      <c r="K41" s="153">
        <v>1413326008</v>
      </c>
      <c r="L41" s="153">
        <v>1576384210</v>
      </c>
      <c r="M41" s="153">
        <v>868438542</v>
      </c>
      <c r="N41" s="70">
        <v>785663966</v>
      </c>
      <c r="O41" s="281">
        <v>534482433</v>
      </c>
      <c r="P41" s="281">
        <v>764528211</v>
      </c>
      <c r="Q41" s="281">
        <v>2136297833</v>
      </c>
      <c r="R41" s="88">
        <v>1594436154</v>
      </c>
      <c r="S41" s="88">
        <v>1700284193</v>
      </c>
      <c r="T41" s="155">
        <v>0.70699999999999996</v>
      </c>
      <c r="U41" s="89">
        <v>2.6829999999999998</v>
      </c>
      <c r="V41" s="89">
        <v>0.40400000000000003</v>
      </c>
      <c r="W41" s="90">
        <v>1.1639999999999999</v>
      </c>
      <c r="X41" s="90">
        <v>1.1539999999999999</v>
      </c>
      <c r="Y41" s="90">
        <v>2.2890000000000001</v>
      </c>
      <c r="Z41" s="90">
        <v>1.105</v>
      </c>
      <c r="AA41" s="90">
        <v>1.47</v>
      </c>
      <c r="AB41" s="91">
        <v>0.69899999999999995</v>
      </c>
      <c r="AC41" s="91">
        <v>0.42799999999999999</v>
      </c>
      <c r="AD41" s="92">
        <v>1.3398453287957743</v>
      </c>
      <c r="AE41" s="92">
        <v>0.93774685465184471</v>
      </c>
      <c r="AF41" s="159">
        <v>2.0999999999999999E-3</v>
      </c>
      <c r="AG41" s="282">
        <v>2.8E-3</v>
      </c>
      <c r="AH41" s="283">
        <v>8.9999999999999998E-4</v>
      </c>
      <c r="AI41" s="39">
        <v>1.6999999999999999E-3</v>
      </c>
      <c r="AJ41" s="284">
        <v>1.5E-3</v>
      </c>
      <c r="AK41" s="284">
        <v>1.6999999999999999E-3</v>
      </c>
      <c r="AL41" s="285">
        <v>1E-3</v>
      </c>
      <c r="AM41" s="39">
        <v>1E-3</v>
      </c>
      <c r="AN41" s="146">
        <v>5.9999999999999995E-4</v>
      </c>
      <c r="AO41" s="147">
        <v>1E-3</v>
      </c>
      <c r="AP41" s="286">
        <f t="shared" si="2"/>
        <v>2.8809142872024897E-3</v>
      </c>
      <c r="AQ41" s="286">
        <f t="shared" si="2"/>
        <v>2.2821690681463767E-3</v>
      </c>
      <c r="AR41" s="52"/>
      <c r="AS41" s="52"/>
    </row>
    <row r="42" spans="1:46" s="7" customFormat="1" ht="25.05" customHeight="1" thickTop="1" thickBot="1" x14ac:dyDescent="0.2">
      <c r="A42" s="1855" t="s">
        <v>197</v>
      </c>
      <c r="B42" s="1885"/>
      <c r="C42" s="1885"/>
      <c r="D42" s="1886"/>
      <c r="E42" s="69">
        <v>22558364871</v>
      </c>
      <c r="F42" s="70">
        <v>16402346437</v>
      </c>
      <c r="G42" s="70">
        <v>6156018434</v>
      </c>
      <c r="H42" s="70">
        <v>42262406418</v>
      </c>
      <c r="I42" s="70">
        <v>33890933932</v>
      </c>
      <c r="J42" s="70">
        <v>30027933083</v>
      </c>
      <c r="K42" s="153">
        <v>15167856156</v>
      </c>
      <c r="L42" s="153">
        <v>17810265047</v>
      </c>
      <c r="M42" s="153">
        <v>12064901287</v>
      </c>
      <c r="N42" s="153">
        <v>11117944433</v>
      </c>
      <c r="O42" s="71">
        <v>17097510802</v>
      </c>
      <c r="P42" s="71">
        <v>14982683034</v>
      </c>
      <c r="Q42" s="71">
        <v>741534672687</v>
      </c>
      <c r="R42" s="71">
        <v>698649445501</v>
      </c>
      <c r="S42" s="71">
        <v>670802724349</v>
      </c>
      <c r="T42" s="155">
        <v>0.53400000000000003</v>
      </c>
      <c r="U42" s="72">
        <v>1.2470000000000001</v>
      </c>
      <c r="V42" s="72">
        <v>1.129</v>
      </c>
      <c r="W42" s="73">
        <v>1.1359999999999999</v>
      </c>
      <c r="X42" s="73">
        <v>0.78700000000000003</v>
      </c>
      <c r="Y42" s="73">
        <v>1.1870000000000001</v>
      </c>
      <c r="Z42" s="73">
        <v>1.085</v>
      </c>
      <c r="AA42" s="73">
        <v>0.65</v>
      </c>
      <c r="AB42" s="74">
        <v>1.141</v>
      </c>
      <c r="AC42" s="74">
        <v>1.6739999999999999</v>
      </c>
      <c r="AD42" s="75">
        <v>1.0613830404678086</v>
      </c>
      <c r="AE42" s="75">
        <v>1.0415125343729406</v>
      </c>
      <c r="AF42" s="159">
        <v>2.5000000000000001E-2</v>
      </c>
      <c r="AG42" s="77">
        <v>4.5100000000000001E-2</v>
      </c>
      <c r="AH42" s="78">
        <v>3.2000000000000001E-2</v>
      </c>
      <c r="AI42" s="287">
        <v>2.9899999999999999E-2</v>
      </c>
      <c r="AJ42" s="288">
        <v>1.5599999999999999E-2</v>
      </c>
      <c r="AK42" s="288">
        <v>1.9199999999999998E-2</v>
      </c>
      <c r="AL42" s="289">
        <v>1.4200000000000001E-2</v>
      </c>
      <c r="AM42" s="287">
        <v>1.3599999999999999E-2</v>
      </c>
      <c r="AN42" s="150">
        <v>2.0299999999999999E-2</v>
      </c>
      <c r="AO42" s="273">
        <v>1.9300000000000001E-2</v>
      </c>
      <c r="AP42" s="286">
        <f t="shared" si="2"/>
        <v>1</v>
      </c>
      <c r="AQ42" s="286">
        <f t="shared" si="2"/>
        <v>1</v>
      </c>
      <c r="AR42" s="52"/>
      <c r="AS42" s="52"/>
    </row>
    <row r="43" spans="1:46" s="7" customFormat="1" ht="25.05" customHeight="1" thickTop="1" thickBot="1" x14ac:dyDescent="0.2">
      <c r="A43" s="1887" t="s">
        <v>198</v>
      </c>
      <c r="B43" s="1888"/>
      <c r="C43" s="1888"/>
      <c r="D43" s="1889"/>
      <c r="E43" s="290">
        <v>25000000</v>
      </c>
      <c r="F43" s="291">
        <v>25000000</v>
      </c>
      <c r="G43" s="292">
        <v>0</v>
      </c>
      <c r="H43" s="293">
        <v>0</v>
      </c>
      <c r="I43" s="293">
        <v>0</v>
      </c>
      <c r="J43" s="293">
        <v>0</v>
      </c>
      <c r="K43" s="294">
        <v>0</v>
      </c>
      <c r="L43" s="294">
        <v>0</v>
      </c>
      <c r="M43" s="294">
        <v>0</v>
      </c>
      <c r="N43" s="294">
        <v>0</v>
      </c>
      <c r="O43" s="294">
        <v>10000000</v>
      </c>
      <c r="P43" s="294">
        <v>0</v>
      </c>
      <c r="Q43" s="294"/>
      <c r="R43" s="294"/>
      <c r="S43" s="294"/>
      <c r="T43" s="295">
        <v>0</v>
      </c>
      <c r="U43" s="295">
        <v>0</v>
      </c>
      <c r="V43" s="295">
        <v>0</v>
      </c>
      <c r="W43" s="296" t="s">
        <v>55</v>
      </c>
      <c r="X43" s="296" t="s">
        <v>55</v>
      </c>
      <c r="Y43" s="296" t="s">
        <v>55</v>
      </c>
      <c r="Z43" s="296" t="s">
        <v>55</v>
      </c>
      <c r="AA43" s="297">
        <v>0</v>
      </c>
      <c r="AB43" s="296" t="s">
        <v>55</v>
      </c>
      <c r="AC43" s="297">
        <v>0</v>
      </c>
      <c r="AD43" s="298"/>
      <c r="AE43" s="298"/>
      <c r="AF43" s="299">
        <v>0</v>
      </c>
      <c r="AG43" s="300">
        <v>0</v>
      </c>
      <c r="AH43" s="301">
        <v>0</v>
      </c>
      <c r="AI43" s="302">
        <v>0</v>
      </c>
      <c r="AJ43" s="303">
        <v>0</v>
      </c>
      <c r="AK43" s="303">
        <v>0</v>
      </c>
      <c r="AL43" s="304">
        <v>0</v>
      </c>
      <c r="AM43" s="302">
        <v>0</v>
      </c>
      <c r="AN43" s="305">
        <v>0</v>
      </c>
      <c r="AO43" s="306">
        <v>0</v>
      </c>
      <c r="AP43" s="30"/>
      <c r="AQ43" s="30"/>
      <c r="AR43" s="52"/>
      <c r="AS43" s="52"/>
    </row>
    <row r="44" spans="1:46" s="7" customFormat="1" ht="25.05" customHeight="1" thickTop="1" thickBot="1" x14ac:dyDescent="0.2">
      <c r="A44" s="1890" t="s">
        <v>199</v>
      </c>
      <c r="B44" s="1891"/>
      <c r="C44" s="1891"/>
      <c r="D44" s="1892"/>
      <c r="E44" s="307">
        <v>901703189633</v>
      </c>
      <c r="F44" s="307">
        <v>852931025908</v>
      </c>
      <c r="G44" s="307">
        <v>48772163725</v>
      </c>
      <c r="H44" s="308">
        <v>936943858203</v>
      </c>
      <c r="I44" s="308">
        <v>1059118317686</v>
      </c>
      <c r="J44" s="308">
        <v>1088192083094</v>
      </c>
      <c r="K44" s="309">
        <v>974314266749</v>
      </c>
      <c r="L44" s="309">
        <v>925747722105</v>
      </c>
      <c r="M44" s="309">
        <v>848241178640</v>
      </c>
      <c r="N44" s="309">
        <v>818480519749</v>
      </c>
      <c r="O44" s="309">
        <v>843841603343</v>
      </c>
      <c r="P44" s="309">
        <v>775800321209</v>
      </c>
      <c r="Q44" s="309"/>
      <c r="R44" s="309"/>
      <c r="S44" s="309"/>
      <c r="T44" s="310">
        <v>0.96199999999999997</v>
      </c>
      <c r="U44" s="310">
        <v>0.88500000000000001</v>
      </c>
      <c r="V44" s="311">
        <v>0.97299999999999998</v>
      </c>
      <c r="W44" s="312">
        <v>1.137</v>
      </c>
      <c r="X44" s="312">
        <v>1.0249999999999999</v>
      </c>
      <c r="Y44" s="312">
        <v>1.0620000000000001</v>
      </c>
      <c r="Z44" s="312">
        <v>1.036</v>
      </c>
      <c r="AA44" s="312">
        <v>0.97</v>
      </c>
      <c r="AB44" s="313">
        <v>1.0880000000000001</v>
      </c>
      <c r="AC44" s="313">
        <v>1.046</v>
      </c>
      <c r="AD44" s="314"/>
      <c r="AE44" s="314"/>
      <c r="AF44" s="315">
        <v>1</v>
      </c>
      <c r="AG44" s="316">
        <v>1</v>
      </c>
      <c r="AH44" s="317">
        <v>1</v>
      </c>
      <c r="AI44" s="318">
        <v>1</v>
      </c>
      <c r="AJ44" s="319">
        <v>1</v>
      </c>
      <c r="AK44" s="319">
        <v>1</v>
      </c>
      <c r="AL44" s="320">
        <v>1</v>
      </c>
      <c r="AM44" s="321">
        <v>1</v>
      </c>
      <c r="AN44" s="322">
        <v>1</v>
      </c>
      <c r="AO44" s="323">
        <v>1</v>
      </c>
      <c r="AP44" s="30"/>
      <c r="AQ44" s="30"/>
      <c r="AR44" s="52"/>
      <c r="AS44" s="52"/>
    </row>
    <row r="45" spans="1:46" s="7" customFormat="1" ht="21" customHeight="1" x14ac:dyDescent="0.2">
      <c r="A45" s="7" t="s">
        <v>200</v>
      </c>
      <c r="S45" s="6"/>
      <c r="T45" s="6"/>
      <c r="U45" s="6"/>
      <c r="V45" s="6"/>
      <c r="W45" s="6"/>
      <c r="X45" s="6"/>
      <c r="Y45" s="6"/>
      <c r="Z45" s="6"/>
      <c r="AA45" s="6"/>
    </row>
    <row r="46" spans="1:46" s="7" customFormat="1" ht="10.050000000000001" customHeight="1" x14ac:dyDescent="0.2">
      <c r="H46" s="324"/>
      <c r="S46" s="6"/>
      <c r="T46" s="6"/>
      <c r="U46" s="6"/>
      <c r="V46" s="6"/>
      <c r="W46" s="6"/>
      <c r="X46" s="6"/>
      <c r="Y46" s="6"/>
      <c r="Z46" s="6"/>
      <c r="AA46" s="6"/>
    </row>
    <row r="47" spans="1:46" s="7" customFormat="1" ht="15" customHeight="1" x14ac:dyDescent="0.2">
      <c r="A47" s="10" t="s">
        <v>201</v>
      </c>
      <c r="B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6"/>
      <c r="AO47" s="6"/>
      <c r="AP47" s="6"/>
      <c r="AQ47" s="6"/>
    </row>
    <row r="48" spans="1:46" s="7" customFormat="1" ht="10.050000000000001" customHeight="1" thickBot="1" x14ac:dyDescent="0.25">
      <c r="A48" s="11"/>
      <c r="B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6"/>
      <c r="AO48" s="6"/>
      <c r="AP48" s="6"/>
      <c r="AQ48" s="6"/>
    </row>
    <row r="49" spans="1:45" s="7" customFormat="1" ht="19.95" customHeight="1" x14ac:dyDescent="0.2">
      <c r="A49" s="1823" t="s">
        <v>104</v>
      </c>
      <c r="B49" s="1824"/>
      <c r="C49" s="1824"/>
      <c r="D49" s="1825"/>
      <c r="E49" s="42"/>
      <c r="F49" s="47" t="s">
        <v>121</v>
      </c>
      <c r="G49" s="325"/>
      <c r="H49" s="43" t="s">
        <v>122</v>
      </c>
      <c r="I49" s="43" t="s">
        <v>123</v>
      </c>
      <c r="J49" s="44" t="s">
        <v>124</v>
      </c>
      <c r="K49" s="44" t="s">
        <v>202</v>
      </c>
      <c r="L49" s="44" t="s">
        <v>126</v>
      </c>
      <c r="M49" s="44" t="s">
        <v>6</v>
      </c>
      <c r="N49" s="44" t="s">
        <v>7</v>
      </c>
      <c r="O49" s="44" t="s">
        <v>127</v>
      </c>
      <c r="P49" s="44" t="s">
        <v>128</v>
      </c>
      <c r="Q49" s="44" t="s">
        <v>129</v>
      </c>
      <c r="R49" s="44" t="s">
        <v>8</v>
      </c>
      <c r="S49" s="45" t="s">
        <v>130</v>
      </c>
      <c r="T49" s="1811" t="s">
        <v>9</v>
      </c>
      <c r="U49" s="1893"/>
      <c r="V49" s="1893"/>
      <c r="W49" s="1893"/>
      <c r="X49" s="1893"/>
      <c r="Y49" s="1893"/>
      <c r="Z49" s="1894"/>
      <c r="AA49" s="47"/>
      <c r="AB49" s="47"/>
      <c r="AC49" s="47"/>
      <c r="AD49" s="326"/>
      <c r="AE49" s="327"/>
      <c r="AF49" s="1811" t="s">
        <v>111</v>
      </c>
      <c r="AG49" s="1812"/>
      <c r="AH49" s="1813"/>
      <c r="AI49" s="48"/>
      <c r="AJ49" s="328"/>
      <c r="AK49" s="328"/>
      <c r="AL49" s="328"/>
      <c r="AM49" s="328"/>
      <c r="AN49" s="329"/>
      <c r="AO49" s="330"/>
      <c r="AP49" s="331"/>
      <c r="AQ49" s="332"/>
      <c r="AR49" s="52"/>
      <c r="AS49" s="52"/>
    </row>
    <row r="50" spans="1:45" s="7" customFormat="1" ht="19.95" customHeight="1" thickBot="1" x14ac:dyDescent="0.2">
      <c r="A50" s="1826"/>
      <c r="B50" s="1827"/>
      <c r="C50" s="1827"/>
      <c r="D50" s="1828"/>
      <c r="E50" s="41" t="s">
        <v>132</v>
      </c>
      <c r="F50" s="333" t="s">
        <v>133</v>
      </c>
      <c r="G50" s="62" t="s">
        <v>134</v>
      </c>
      <c r="H50" s="334" t="s">
        <v>14</v>
      </c>
      <c r="I50" s="334" t="s">
        <v>14</v>
      </c>
      <c r="J50" s="334" t="s">
        <v>12</v>
      </c>
      <c r="K50" s="334" t="s">
        <v>14</v>
      </c>
      <c r="L50" s="334" t="s">
        <v>14</v>
      </c>
      <c r="M50" s="334" t="s">
        <v>14</v>
      </c>
      <c r="N50" s="334" t="s">
        <v>14</v>
      </c>
      <c r="O50" s="334" t="s">
        <v>14</v>
      </c>
      <c r="P50" s="334" t="s">
        <v>14</v>
      </c>
      <c r="Q50" s="334" t="s">
        <v>14</v>
      </c>
      <c r="R50" s="334" t="s">
        <v>14</v>
      </c>
      <c r="S50" s="335" t="s">
        <v>14</v>
      </c>
      <c r="T50" s="336" t="s">
        <v>135</v>
      </c>
      <c r="U50" s="337" t="s">
        <v>136</v>
      </c>
      <c r="V50" s="337" t="s">
        <v>137</v>
      </c>
      <c r="W50" s="338" t="s">
        <v>15</v>
      </c>
      <c r="X50" s="337" t="s">
        <v>138</v>
      </c>
      <c r="Y50" s="337" t="s">
        <v>139</v>
      </c>
      <c r="Z50" s="337" t="s">
        <v>16</v>
      </c>
      <c r="AA50" s="337" t="s">
        <v>17</v>
      </c>
      <c r="AB50" s="337" t="s">
        <v>140</v>
      </c>
      <c r="AC50" s="337" t="s">
        <v>203</v>
      </c>
      <c r="AD50" s="337" t="s">
        <v>142</v>
      </c>
      <c r="AE50" s="337" t="s">
        <v>143</v>
      </c>
      <c r="AF50" s="339" t="s">
        <v>144</v>
      </c>
      <c r="AG50" s="60" t="s">
        <v>145</v>
      </c>
      <c r="AH50" s="61" t="s">
        <v>146</v>
      </c>
      <c r="AI50" s="62" t="s">
        <v>147</v>
      </c>
      <c r="AJ50" s="340" t="s">
        <v>204</v>
      </c>
      <c r="AK50" s="341" t="s">
        <v>149</v>
      </c>
      <c r="AL50" s="341" t="s">
        <v>19</v>
      </c>
      <c r="AM50" s="341" t="s">
        <v>20</v>
      </c>
      <c r="AN50" s="66" t="s">
        <v>150</v>
      </c>
      <c r="AO50" s="67" t="s">
        <v>151</v>
      </c>
      <c r="AP50" s="68" t="s">
        <v>152</v>
      </c>
      <c r="AQ50" s="67" t="s">
        <v>153</v>
      </c>
      <c r="AR50" s="31"/>
      <c r="AS50" s="52"/>
    </row>
    <row r="51" spans="1:45" s="7" customFormat="1" ht="25.05" customHeight="1" thickTop="1" x14ac:dyDescent="0.2">
      <c r="A51" s="1855" t="s">
        <v>205</v>
      </c>
      <c r="B51" s="1809"/>
      <c r="C51" s="1809"/>
      <c r="D51" s="1810"/>
      <c r="E51" s="342">
        <v>16865522699</v>
      </c>
      <c r="F51" s="69">
        <v>15319422776</v>
      </c>
      <c r="G51" s="342">
        <v>1546099923</v>
      </c>
      <c r="H51" s="71">
        <v>14503519320</v>
      </c>
      <c r="I51" s="71">
        <v>15181999112</v>
      </c>
      <c r="J51" s="71">
        <v>14579542847</v>
      </c>
      <c r="K51" s="71">
        <v>14188566738</v>
      </c>
      <c r="L51" s="71">
        <v>14678144185</v>
      </c>
      <c r="M51" s="71">
        <v>14246221896</v>
      </c>
      <c r="N51" s="71">
        <v>14760559205</v>
      </c>
      <c r="O51" s="71">
        <v>16009552568</v>
      </c>
      <c r="P51" s="71">
        <v>12998532779</v>
      </c>
      <c r="Q51" s="71">
        <v>13235387584</v>
      </c>
      <c r="R51" s="71">
        <v>12397137138</v>
      </c>
      <c r="S51" s="71">
        <v>12747921787</v>
      </c>
      <c r="T51" s="72">
        <v>1.163</v>
      </c>
      <c r="U51" s="72">
        <v>0.95499999999999996</v>
      </c>
      <c r="V51" s="72">
        <v>0.96799999999999997</v>
      </c>
      <c r="W51" s="343">
        <v>1.0620000000000001</v>
      </c>
      <c r="X51" s="343">
        <v>1.012</v>
      </c>
      <c r="Y51" s="343">
        <v>1.01</v>
      </c>
      <c r="Z51" s="343">
        <v>0.96499999999999997</v>
      </c>
      <c r="AA51" s="343">
        <v>0.92200000000000004</v>
      </c>
      <c r="AB51" s="344">
        <v>1.232</v>
      </c>
      <c r="AC51" s="345">
        <v>0.98199999999999998</v>
      </c>
      <c r="AD51" s="75">
        <v>1.0676164534334767</v>
      </c>
      <c r="AE51" s="75">
        <v>0.97248299331756793</v>
      </c>
      <c r="AF51" s="200">
        <v>1.9099999999999999E-2</v>
      </c>
      <c r="AG51" s="200">
        <v>1.5900000000000001E-2</v>
      </c>
      <c r="AH51" s="78">
        <v>1.38E-2</v>
      </c>
      <c r="AI51" s="346">
        <v>1.3899999999999999E-2</v>
      </c>
      <c r="AJ51" s="216">
        <v>1.4999999999999999E-2</v>
      </c>
      <c r="AK51" s="217">
        <v>1.6E-2</v>
      </c>
      <c r="AL51" s="217">
        <v>1.67E-2</v>
      </c>
      <c r="AM51" s="217">
        <v>1.7999999999999999E-2</v>
      </c>
      <c r="AN51" s="83">
        <v>1.9199999999999998E-2</v>
      </c>
      <c r="AO51" s="84">
        <v>1.7100000000000001E-2</v>
      </c>
      <c r="AP51" s="347">
        <f t="shared" ref="AP51:AQ56" si="3">+Q51/Q$90</f>
        <v>1.8215514724167308E-2</v>
      </c>
      <c r="AQ51" s="84">
        <f t="shared" si="3"/>
        <v>1.795485423682525E-2</v>
      </c>
      <c r="AR51" s="31"/>
      <c r="AS51" s="52"/>
    </row>
    <row r="52" spans="1:45" s="7" customFormat="1" ht="25.05" customHeight="1" x14ac:dyDescent="0.15">
      <c r="A52" s="1856" t="s">
        <v>206</v>
      </c>
      <c r="B52" s="1858" t="s">
        <v>207</v>
      </c>
      <c r="C52" s="241" t="s">
        <v>208</v>
      </c>
      <c r="D52" s="348"/>
      <c r="E52" s="342">
        <v>500744035534</v>
      </c>
      <c r="F52" s="69">
        <v>481401762058</v>
      </c>
      <c r="G52" s="342">
        <v>19342273476</v>
      </c>
      <c r="H52" s="70">
        <v>507294593142</v>
      </c>
      <c r="I52" s="71">
        <v>522080192280</v>
      </c>
      <c r="J52" s="71">
        <v>538928421934</v>
      </c>
      <c r="K52" s="71">
        <v>549031231921</v>
      </c>
      <c r="L52" s="71">
        <v>533221309290</v>
      </c>
      <c r="M52" s="71">
        <v>499616504168</v>
      </c>
      <c r="N52" s="71">
        <v>485597964020</v>
      </c>
      <c r="O52" s="71">
        <v>482377914381</v>
      </c>
      <c r="P52" s="71">
        <v>448245432521</v>
      </c>
      <c r="Q52" s="71">
        <v>434805882210</v>
      </c>
      <c r="R52" s="71">
        <v>398435011326</v>
      </c>
      <c r="S52" s="71">
        <v>364654558318</v>
      </c>
      <c r="T52" s="72">
        <v>0.98699999999999999</v>
      </c>
      <c r="U52" s="72">
        <v>0.97199999999999998</v>
      </c>
      <c r="V52" s="72">
        <v>0.95899999999999996</v>
      </c>
      <c r="W52" s="343">
        <v>1.0169999999999999</v>
      </c>
      <c r="X52" s="343">
        <v>1.0149999999999999</v>
      </c>
      <c r="Y52" s="343">
        <v>1.0309999999999999</v>
      </c>
      <c r="Z52" s="343">
        <v>1.0289999999999999</v>
      </c>
      <c r="AA52" s="343">
        <v>1.0069999999999999</v>
      </c>
      <c r="AB52" s="344">
        <v>1.0760000000000001</v>
      </c>
      <c r="AC52" s="345">
        <v>1.0309999999999999</v>
      </c>
      <c r="AD52" s="75">
        <v>1.091284324545067</v>
      </c>
      <c r="AE52" s="75">
        <v>1.0926368592890081</v>
      </c>
      <c r="AF52" s="200">
        <v>0.56610000000000005</v>
      </c>
      <c r="AG52" s="200">
        <v>0.55489999999999995</v>
      </c>
      <c r="AH52" s="78">
        <v>0.51129999999999998</v>
      </c>
      <c r="AI52" s="349">
        <v>0.51719999999999999</v>
      </c>
      <c r="AJ52" s="96">
        <v>0.58130000000000004</v>
      </c>
      <c r="AK52" s="350">
        <v>0.58240000000000003</v>
      </c>
      <c r="AL52" s="350">
        <v>0.58709999999999996</v>
      </c>
      <c r="AM52" s="350">
        <v>0.59260000000000002</v>
      </c>
      <c r="AN52" s="100">
        <v>0.57889999999999997</v>
      </c>
      <c r="AO52" s="101">
        <v>0.59119999999999995</v>
      </c>
      <c r="AP52" s="101">
        <f t="shared" si="3"/>
        <v>0.59841186359554754</v>
      </c>
      <c r="AQ52" s="101">
        <f t="shared" si="3"/>
        <v>0.57705601475344004</v>
      </c>
      <c r="AR52" s="31"/>
      <c r="AS52" s="52"/>
    </row>
    <row r="53" spans="1:45" s="7" customFormat="1" ht="25.05" customHeight="1" x14ac:dyDescent="0.15">
      <c r="A53" s="1856"/>
      <c r="B53" s="1859"/>
      <c r="C53" s="241" t="s">
        <v>209</v>
      </c>
      <c r="D53" s="348"/>
      <c r="E53" s="342">
        <v>6096024167</v>
      </c>
      <c r="F53" s="69">
        <v>5818100938</v>
      </c>
      <c r="G53" s="342">
        <v>277923229</v>
      </c>
      <c r="H53" s="71">
        <v>6514685983</v>
      </c>
      <c r="I53" s="71">
        <v>7102286141</v>
      </c>
      <c r="J53" s="71">
        <v>7749943827</v>
      </c>
      <c r="K53" s="71">
        <v>8861221017</v>
      </c>
      <c r="L53" s="71">
        <v>8832075074</v>
      </c>
      <c r="M53" s="71">
        <v>8316319337</v>
      </c>
      <c r="N53" s="71">
        <v>7874059431</v>
      </c>
      <c r="O53" s="71">
        <v>7771397523</v>
      </c>
      <c r="P53" s="71">
        <v>6949190866</v>
      </c>
      <c r="Q53" s="71">
        <v>6254379507</v>
      </c>
      <c r="R53" s="71">
        <v>5461566485</v>
      </c>
      <c r="S53" s="71">
        <v>4685217969</v>
      </c>
      <c r="T53" s="72">
        <v>0.93600000000000005</v>
      </c>
      <c r="U53" s="72">
        <v>0.91700000000000004</v>
      </c>
      <c r="V53" s="72">
        <v>0.92100000000000004</v>
      </c>
      <c r="W53" s="343">
        <v>0.96699999999999997</v>
      </c>
      <c r="X53" s="343">
        <v>0.98799999999999999</v>
      </c>
      <c r="Y53" s="343">
        <v>1.0329999999999999</v>
      </c>
      <c r="Z53" s="343">
        <v>1.056</v>
      </c>
      <c r="AA53" s="343">
        <v>1.0129999999999999</v>
      </c>
      <c r="AB53" s="344">
        <v>1.1180000000000001</v>
      </c>
      <c r="AC53" s="345">
        <v>1.111</v>
      </c>
      <c r="AD53" s="75">
        <v>1.1451622028546999</v>
      </c>
      <c r="AE53" s="75">
        <v>1.1657016858418865</v>
      </c>
      <c r="AF53" s="200">
        <v>6.8999999999999999E-3</v>
      </c>
      <c r="AG53" s="200">
        <v>7.1000000000000004E-3</v>
      </c>
      <c r="AH53" s="78">
        <v>7.4000000000000003E-3</v>
      </c>
      <c r="AI53" s="351">
        <v>7.7000000000000002E-3</v>
      </c>
      <c r="AJ53" s="216">
        <v>9.4000000000000004E-3</v>
      </c>
      <c r="AK53" s="217">
        <v>9.5999999999999992E-3</v>
      </c>
      <c r="AL53" s="217">
        <v>9.7999999999999997E-3</v>
      </c>
      <c r="AM53" s="217">
        <v>9.5999999999999992E-3</v>
      </c>
      <c r="AN53" s="83">
        <v>9.2999999999999992E-3</v>
      </c>
      <c r="AO53" s="84">
        <v>9.1999999999999998E-3</v>
      </c>
      <c r="AP53" s="84">
        <f t="shared" si="3"/>
        <v>8.6077374974657013E-3</v>
      </c>
      <c r="AQ53" s="84">
        <f t="shared" si="3"/>
        <v>7.9100222132998908E-3</v>
      </c>
      <c r="AR53" s="31"/>
      <c r="AS53" s="52"/>
    </row>
    <row r="54" spans="1:45" s="7" customFormat="1" ht="25.05" customHeight="1" x14ac:dyDescent="0.2">
      <c r="A54" s="1856"/>
      <c r="B54" s="1859"/>
      <c r="C54" s="1861" t="s">
        <v>210</v>
      </c>
      <c r="D54" s="1862"/>
      <c r="E54" s="342">
        <v>506840059701</v>
      </c>
      <c r="F54" s="69">
        <v>487219862996</v>
      </c>
      <c r="G54" s="342">
        <v>19620196705</v>
      </c>
      <c r="H54" s="71">
        <v>513809279125</v>
      </c>
      <c r="I54" s="71">
        <v>529182478421</v>
      </c>
      <c r="J54" s="71">
        <v>546678365761</v>
      </c>
      <c r="K54" s="71">
        <v>557892452938</v>
      </c>
      <c r="L54" s="71">
        <v>542053384364</v>
      </c>
      <c r="M54" s="71">
        <v>507932823505</v>
      </c>
      <c r="N54" s="71">
        <v>493472023451</v>
      </c>
      <c r="O54" s="71">
        <v>490149311904</v>
      </c>
      <c r="P54" s="71">
        <v>455194623387</v>
      </c>
      <c r="Q54" s="71">
        <v>441060261717</v>
      </c>
      <c r="R54" s="71">
        <v>403896577811</v>
      </c>
      <c r="S54" s="71">
        <v>369339776287</v>
      </c>
      <c r="T54" s="72">
        <v>0.98599999999999999</v>
      </c>
      <c r="U54" s="72">
        <v>0.97099999999999997</v>
      </c>
      <c r="V54" s="72">
        <v>0.95799999999999996</v>
      </c>
      <c r="W54" s="343">
        <v>1.0169999999999999</v>
      </c>
      <c r="X54" s="343">
        <v>1.014</v>
      </c>
      <c r="Y54" s="343">
        <v>1.0309999999999999</v>
      </c>
      <c r="Z54" s="343">
        <v>1.0289999999999999</v>
      </c>
      <c r="AA54" s="343">
        <v>1.0069999999999999</v>
      </c>
      <c r="AB54" s="344">
        <v>1.077</v>
      </c>
      <c r="AC54" s="345">
        <v>1.032</v>
      </c>
      <c r="AD54" s="75">
        <v>1.0920128714816455</v>
      </c>
      <c r="AE54" s="75">
        <v>1.0935637148844408</v>
      </c>
      <c r="AF54" s="200">
        <v>0.57289999999999996</v>
      </c>
      <c r="AG54" s="200">
        <v>0.56200000000000006</v>
      </c>
      <c r="AH54" s="78">
        <v>0.51870000000000005</v>
      </c>
      <c r="AI54" s="351">
        <v>0.52500000000000002</v>
      </c>
      <c r="AJ54" s="216">
        <v>0.59060000000000001</v>
      </c>
      <c r="AK54" s="217">
        <v>0.59209999999999996</v>
      </c>
      <c r="AL54" s="217">
        <v>0.59689999999999999</v>
      </c>
      <c r="AM54" s="217">
        <v>0.60219999999999996</v>
      </c>
      <c r="AN54" s="83">
        <v>0.58819999999999995</v>
      </c>
      <c r="AO54" s="84">
        <v>0.60029999999999994</v>
      </c>
      <c r="AP54" s="84">
        <f t="shared" si="3"/>
        <v>0.60701960109301323</v>
      </c>
      <c r="AQ54" s="84">
        <f t="shared" si="3"/>
        <v>0.58496603696673999</v>
      </c>
      <c r="AR54" s="31"/>
      <c r="AS54" s="52"/>
    </row>
    <row r="55" spans="1:45" s="7" customFormat="1" ht="25.05" customHeight="1" x14ac:dyDescent="0.15">
      <c r="A55" s="1856"/>
      <c r="B55" s="1860"/>
      <c r="C55" s="352" t="s">
        <v>211</v>
      </c>
      <c r="D55" s="353"/>
      <c r="E55" s="354">
        <v>1825654390</v>
      </c>
      <c r="F55" s="129">
        <v>1730530590</v>
      </c>
      <c r="G55" s="355">
        <v>95123800</v>
      </c>
      <c r="H55" s="132">
        <v>1719950690</v>
      </c>
      <c r="I55" s="132">
        <v>1531097502</v>
      </c>
      <c r="J55" s="132">
        <v>1594076399</v>
      </c>
      <c r="K55" s="132">
        <v>1412194131</v>
      </c>
      <c r="L55" s="132">
        <v>1366523868</v>
      </c>
      <c r="M55" s="132">
        <v>1583529987</v>
      </c>
      <c r="N55" s="132">
        <v>1560456338</v>
      </c>
      <c r="O55" s="132">
        <v>1532490879</v>
      </c>
      <c r="P55" s="132">
        <v>1461386857</v>
      </c>
      <c r="Q55" s="132">
        <v>1498480648</v>
      </c>
      <c r="R55" s="132">
        <v>1487437806</v>
      </c>
      <c r="S55" s="132">
        <v>1494472425</v>
      </c>
      <c r="T55" s="133">
        <v>1.0609999999999999</v>
      </c>
      <c r="U55" s="133">
        <v>1.123</v>
      </c>
      <c r="V55" s="133">
        <v>1.2669999999999999</v>
      </c>
      <c r="W55" s="356">
        <v>0.93500000000000005</v>
      </c>
      <c r="X55" s="356">
        <v>1.0349999999999999</v>
      </c>
      <c r="Y55" s="356">
        <v>0.89600000000000002</v>
      </c>
      <c r="Z55" s="356">
        <v>1.0149999999999999</v>
      </c>
      <c r="AA55" s="356">
        <v>1.018</v>
      </c>
      <c r="AB55" s="357">
        <v>1.0489999999999999</v>
      </c>
      <c r="AC55" s="358">
        <v>0.97499999999999998</v>
      </c>
      <c r="AD55" s="136">
        <v>1.0074240697361971</v>
      </c>
      <c r="AE55" s="136">
        <v>0.99529290813110849</v>
      </c>
      <c r="AF55" s="212">
        <v>2.0999999999999999E-3</v>
      </c>
      <c r="AG55" s="212">
        <v>1.9E-3</v>
      </c>
      <c r="AH55" s="139">
        <v>1.5E-3</v>
      </c>
      <c r="AI55" s="351">
        <v>1.1999999999999999E-3</v>
      </c>
      <c r="AJ55" s="216">
        <v>1.5E-3</v>
      </c>
      <c r="AK55" s="217">
        <v>1.5E-3</v>
      </c>
      <c r="AL55" s="217">
        <v>1.9E-3</v>
      </c>
      <c r="AM55" s="217">
        <v>1.9E-3</v>
      </c>
      <c r="AN55" s="83">
        <v>1.8E-3</v>
      </c>
      <c r="AO55" s="84">
        <v>1.9E-3</v>
      </c>
      <c r="AP55" s="84">
        <f t="shared" si="3"/>
        <v>2.0623193793373215E-3</v>
      </c>
      <c r="AQ55" s="84">
        <f t="shared" si="3"/>
        <v>2.1542658353928389E-3</v>
      </c>
      <c r="AR55" s="31"/>
      <c r="AS55" s="52"/>
    </row>
    <row r="56" spans="1:45" s="7" customFormat="1" ht="25.05" customHeight="1" x14ac:dyDescent="0.2">
      <c r="A56" s="1856"/>
      <c r="B56" s="1808" t="s">
        <v>212</v>
      </c>
      <c r="C56" s="1809"/>
      <c r="D56" s="1810"/>
      <c r="E56" s="359">
        <v>69816522805</v>
      </c>
      <c r="F56" s="103">
        <v>67741134259</v>
      </c>
      <c r="G56" s="360">
        <v>2075388546</v>
      </c>
      <c r="H56" s="71">
        <v>69455234064</v>
      </c>
      <c r="I56" s="71">
        <v>69714324235</v>
      </c>
      <c r="J56" s="70">
        <v>72003839338</v>
      </c>
      <c r="K56" s="70">
        <v>64034908330</v>
      </c>
      <c r="L56" s="70">
        <v>58768011692</v>
      </c>
      <c r="M56" s="70">
        <v>51256216200</v>
      </c>
      <c r="N56" s="70">
        <v>47486860149</v>
      </c>
      <c r="O56" s="71">
        <v>41379474579</v>
      </c>
      <c r="P56" s="71">
        <v>37860388645</v>
      </c>
      <c r="Q56" s="71">
        <v>34935240385</v>
      </c>
      <c r="R56" s="71">
        <v>31910763705</v>
      </c>
      <c r="S56" s="71">
        <v>29293930448</v>
      </c>
      <c r="T56" s="72">
        <v>1.0049999999999999</v>
      </c>
      <c r="U56" s="72">
        <v>0.996</v>
      </c>
      <c r="V56" s="72">
        <v>1.024</v>
      </c>
      <c r="W56" s="343">
        <v>1.071</v>
      </c>
      <c r="X56" s="343">
        <v>1.0209999999999999</v>
      </c>
      <c r="Y56" s="343">
        <v>1.054</v>
      </c>
      <c r="Z56" s="343">
        <v>1.079</v>
      </c>
      <c r="AA56" s="343">
        <v>1.1479999999999999</v>
      </c>
      <c r="AB56" s="344">
        <v>1.093</v>
      </c>
      <c r="AC56" s="345">
        <v>1.0840000000000001</v>
      </c>
      <c r="AD56" s="75">
        <v>1.0947792007724999</v>
      </c>
      <c r="AE56" s="75">
        <v>1.0893302201848662</v>
      </c>
      <c r="AF56" s="200">
        <v>7.8899999999999998E-2</v>
      </c>
      <c r="AG56" s="200">
        <v>7.5999999999999998E-2</v>
      </c>
      <c r="AH56" s="78">
        <v>6.83E-2</v>
      </c>
      <c r="AI56" s="349">
        <v>6.4699999999999994E-2</v>
      </c>
      <c r="AJ56" s="96">
        <v>6.7799999999999999E-2</v>
      </c>
      <c r="AK56" s="350">
        <v>6.4199999999999993E-2</v>
      </c>
      <c r="AL56" s="350">
        <v>6.0199999999999997E-2</v>
      </c>
      <c r="AM56" s="350">
        <v>5.8000000000000003E-2</v>
      </c>
      <c r="AN56" s="361">
        <v>4.9700000000000001E-2</v>
      </c>
      <c r="AO56" s="101">
        <v>4.99E-2</v>
      </c>
      <c r="AP56" s="101">
        <f t="shared" si="3"/>
        <v>4.8080449596699319E-2</v>
      </c>
      <c r="AQ56" s="101">
        <f t="shared" si="3"/>
        <v>4.6216566335530743E-2</v>
      </c>
      <c r="AR56" s="362"/>
      <c r="AS56" s="52"/>
    </row>
    <row r="57" spans="1:45" s="7" customFormat="1" ht="25.05" customHeight="1" x14ac:dyDescent="0.15">
      <c r="A57" s="1856"/>
      <c r="B57" s="1863" t="s">
        <v>213</v>
      </c>
      <c r="C57" s="1864"/>
      <c r="D57" s="1865"/>
      <c r="E57" s="363">
        <v>60323781</v>
      </c>
      <c r="F57" s="69">
        <v>60263547</v>
      </c>
      <c r="G57" s="342">
        <v>60234</v>
      </c>
      <c r="H57" s="70">
        <v>52497365</v>
      </c>
      <c r="I57" s="70">
        <v>54437169</v>
      </c>
      <c r="J57" s="70">
        <v>51406579</v>
      </c>
      <c r="K57" s="70">
        <v>35475196</v>
      </c>
      <c r="L57" s="70">
        <v>15908650</v>
      </c>
      <c r="M57" s="70">
        <v>10634752</v>
      </c>
      <c r="N57" s="70">
        <v>0</v>
      </c>
      <c r="O57" s="106" t="s">
        <v>55</v>
      </c>
      <c r="P57" s="106" t="s">
        <v>55</v>
      </c>
      <c r="Q57" s="70"/>
      <c r="R57" s="70"/>
      <c r="S57" s="70"/>
      <c r="T57" s="72">
        <v>1.149</v>
      </c>
      <c r="U57" s="72">
        <v>0.96399999999999997</v>
      </c>
      <c r="V57" s="72">
        <v>1.194</v>
      </c>
      <c r="W57" s="343">
        <v>1.123</v>
      </c>
      <c r="X57" s="343">
        <v>1.1259999999999999</v>
      </c>
      <c r="Y57" s="343">
        <v>0.53300000000000003</v>
      </c>
      <c r="Z57" s="344" t="s">
        <v>55</v>
      </c>
      <c r="AA57" s="344" t="s">
        <v>55</v>
      </c>
      <c r="AB57" s="344" t="s">
        <v>55</v>
      </c>
      <c r="AC57" s="344" t="s">
        <v>55</v>
      </c>
      <c r="AD57" s="75" t="s">
        <v>55</v>
      </c>
      <c r="AE57" s="75" t="s">
        <v>55</v>
      </c>
      <c r="AF57" s="200">
        <v>1E-4</v>
      </c>
      <c r="AG57" s="200">
        <v>1E-4</v>
      </c>
      <c r="AH57" s="78">
        <v>0</v>
      </c>
      <c r="AI57" s="351">
        <v>0</v>
      </c>
      <c r="AJ57" s="96">
        <v>0</v>
      </c>
      <c r="AK57" s="350">
        <v>0.1318</v>
      </c>
      <c r="AL57" s="350">
        <v>0.15</v>
      </c>
      <c r="AM57" s="350">
        <v>0</v>
      </c>
      <c r="AN57" s="110" t="s">
        <v>55</v>
      </c>
      <c r="AO57" s="111" t="s">
        <v>55</v>
      </c>
      <c r="AP57" s="101"/>
      <c r="AQ57" s="101"/>
      <c r="AR57" s="362"/>
      <c r="AS57" s="52"/>
    </row>
    <row r="58" spans="1:45" s="7" customFormat="1" ht="25.05" customHeight="1" x14ac:dyDescent="0.2">
      <c r="A58" s="1856"/>
      <c r="B58" s="1808" t="s">
        <v>214</v>
      </c>
      <c r="C58" s="1809"/>
      <c r="D58" s="1810"/>
      <c r="E58" s="363">
        <v>5616119</v>
      </c>
      <c r="F58" s="103">
        <v>5493605</v>
      </c>
      <c r="G58" s="360">
        <v>122514</v>
      </c>
      <c r="H58" s="70">
        <v>1326280</v>
      </c>
      <c r="I58" s="71">
        <v>7652205</v>
      </c>
      <c r="J58" s="71">
        <v>8103751</v>
      </c>
      <c r="K58" s="71">
        <v>4899975</v>
      </c>
      <c r="L58" s="71">
        <v>6681773</v>
      </c>
      <c r="M58" s="71">
        <v>1096337</v>
      </c>
      <c r="N58" s="71">
        <v>1073350</v>
      </c>
      <c r="O58" s="71">
        <v>708855</v>
      </c>
      <c r="P58" s="71">
        <v>2716635</v>
      </c>
      <c r="Q58" s="71">
        <v>2789536</v>
      </c>
      <c r="R58" s="71">
        <v>4760124</v>
      </c>
      <c r="S58" s="71">
        <v>5560825</v>
      </c>
      <c r="T58" s="72">
        <v>4.234</v>
      </c>
      <c r="U58" s="72">
        <v>0.17299999999999999</v>
      </c>
      <c r="V58" s="72">
        <v>1.488</v>
      </c>
      <c r="W58" s="343">
        <v>0.93600000000000005</v>
      </c>
      <c r="X58" s="343">
        <v>0.69199999999999995</v>
      </c>
      <c r="Y58" s="343">
        <v>6.218</v>
      </c>
      <c r="Z58" s="343">
        <v>1.0209999999999999</v>
      </c>
      <c r="AA58" s="343">
        <v>1.514</v>
      </c>
      <c r="AB58" s="344">
        <v>0.26100000000000001</v>
      </c>
      <c r="AC58" s="345">
        <v>0.97399999999999998</v>
      </c>
      <c r="AD58" s="75">
        <v>0.58602170867817727</v>
      </c>
      <c r="AE58" s="75">
        <v>0.85601039414115709</v>
      </c>
      <c r="AF58" s="200">
        <v>0</v>
      </c>
      <c r="AG58" s="200">
        <v>0</v>
      </c>
      <c r="AH58" s="78">
        <v>0</v>
      </c>
      <c r="AI58" s="351">
        <v>0</v>
      </c>
      <c r="AJ58" s="96">
        <v>0</v>
      </c>
      <c r="AK58" s="350">
        <v>0</v>
      </c>
      <c r="AL58" s="350">
        <v>0</v>
      </c>
      <c r="AM58" s="350">
        <v>0</v>
      </c>
      <c r="AN58" s="100">
        <v>0</v>
      </c>
      <c r="AO58" s="101">
        <v>0</v>
      </c>
      <c r="AP58" s="101">
        <f>+Q58/Q$90</f>
        <v>3.8391647965807531E-6</v>
      </c>
      <c r="AQ58" s="101">
        <f>+R58/R$90</f>
        <v>6.894118506379756E-6</v>
      </c>
      <c r="AR58" s="362"/>
      <c r="AS58" s="52"/>
    </row>
    <row r="59" spans="1:45" s="7" customFormat="1" ht="25.05" customHeight="1" x14ac:dyDescent="0.2">
      <c r="A59" s="1856"/>
      <c r="B59" s="1808" t="s">
        <v>215</v>
      </c>
      <c r="C59" s="1809"/>
      <c r="D59" s="1810"/>
      <c r="E59" s="363">
        <v>3127560830</v>
      </c>
      <c r="F59" s="103">
        <v>2644199565</v>
      </c>
      <c r="G59" s="360">
        <v>483361265</v>
      </c>
      <c r="H59" s="70">
        <v>3346756587</v>
      </c>
      <c r="I59" s="71">
        <v>3609156318</v>
      </c>
      <c r="J59" s="71">
        <v>4195419181</v>
      </c>
      <c r="K59" s="71">
        <v>5221413835</v>
      </c>
      <c r="L59" s="71">
        <v>5606698703</v>
      </c>
      <c r="M59" s="71">
        <v>5545119397</v>
      </c>
      <c r="N59" s="71">
        <v>5184332083</v>
      </c>
      <c r="O59" s="71">
        <v>5345909030</v>
      </c>
      <c r="P59" s="71">
        <v>5116200300</v>
      </c>
      <c r="Q59" s="71">
        <v>4747714700</v>
      </c>
      <c r="R59" s="71">
        <v>5006257000</v>
      </c>
      <c r="S59" s="71">
        <v>5213845000</v>
      </c>
      <c r="T59" s="72">
        <v>0.93500000000000005</v>
      </c>
      <c r="U59" s="72">
        <v>0.92700000000000005</v>
      </c>
      <c r="V59" s="72">
        <v>0.90500000000000003</v>
      </c>
      <c r="W59" s="343">
        <v>0.93799999999999994</v>
      </c>
      <c r="X59" s="343">
        <v>0.94399999999999995</v>
      </c>
      <c r="Y59" s="343">
        <v>0.93500000000000005</v>
      </c>
      <c r="Z59" s="343">
        <v>1.07</v>
      </c>
      <c r="AA59" s="343">
        <v>0.97</v>
      </c>
      <c r="AB59" s="344">
        <v>1.0449999999999999</v>
      </c>
      <c r="AC59" s="345">
        <v>1.0780000000000001</v>
      </c>
      <c r="AD59" s="75">
        <v>0.94835616709250048</v>
      </c>
      <c r="AE59" s="75">
        <v>0.9601852375741895</v>
      </c>
      <c r="AF59" s="200">
        <v>3.5000000000000001E-3</v>
      </c>
      <c r="AG59" s="200">
        <v>3.7000000000000002E-3</v>
      </c>
      <c r="AH59" s="78">
        <v>4.0000000000000001E-3</v>
      </c>
      <c r="AI59" s="351">
        <v>4.3E-3</v>
      </c>
      <c r="AJ59" s="96">
        <v>5.4999999999999997E-3</v>
      </c>
      <c r="AK59" s="350">
        <v>6.1000000000000004E-3</v>
      </c>
      <c r="AL59" s="350">
        <v>6.4999999999999997E-3</v>
      </c>
      <c r="AM59" s="350">
        <v>6.3E-3</v>
      </c>
      <c r="AN59" s="100">
        <v>6.4000000000000003E-3</v>
      </c>
      <c r="AO59" s="101">
        <v>6.7000000000000002E-3</v>
      </c>
      <c r="AP59" s="101">
        <f>+Q59/Q$90</f>
        <v>6.5341544760307629E-3</v>
      </c>
      <c r="AQ59" s="101">
        <f>+R59/R$90</f>
        <v>7.2505945289226071E-3</v>
      </c>
      <c r="AR59" s="362"/>
      <c r="AS59" s="52"/>
    </row>
    <row r="60" spans="1:45" s="7" customFormat="1" ht="25.05" customHeight="1" x14ac:dyDescent="0.2">
      <c r="A60" s="1856"/>
      <c r="B60" s="1866" t="s">
        <v>216</v>
      </c>
      <c r="C60" s="1809"/>
      <c r="D60" s="1810"/>
      <c r="E60" s="363">
        <v>551330000</v>
      </c>
      <c r="F60" s="364">
        <v>528800000</v>
      </c>
      <c r="G60" s="365">
        <v>22530000</v>
      </c>
      <c r="H60" s="70">
        <v>584900000</v>
      </c>
      <c r="I60" s="71">
        <v>598560000</v>
      </c>
      <c r="J60" s="71">
        <v>631680000</v>
      </c>
      <c r="K60" s="71">
        <v>674030000</v>
      </c>
      <c r="L60" s="71">
        <v>702820000</v>
      </c>
      <c r="M60" s="71">
        <v>673040000</v>
      </c>
      <c r="N60" s="71">
        <v>852405000</v>
      </c>
      <c r="O60" s="115">
        <v>2308814000</v>
      </c>
      <c r="P60" s="115">
        <v>2667466000</v>
      </c>
      <c r="Q60" s="115">
        <v>3014423000</v>
      </c>
      <c r="R60" s="115">
        <v>2840967000</v>
      </c>
      <c r="S60" s="115">
        <v>0</v>
      </c>
      <c r="T60" s="72">
        <v>0.94299999999999995</v>
      </c>
      <c r="U60" s="117">
        <v>0.97699999999999998</v>
      </c>
      <c r="V60" s="117">
        <v>0.96799999999999997</v>
      </c>
      <c r="W60" s="366">
        <v>0.97</v>
      </c>
      <c r="X60" s="366">
        <v>1</v>
      </c>
      <c r="Y60" s="366">
        <v>1.0309999999999999</v>
      </c>
      <c r="Z60" s="366">
        <v>0.79</v>
      </c>
      <c r="AA60" s="366">
        <v>0.36899999999999999</v>
      </c>
      <c r="AB60" s="344">
        <v>0.86599999999999999</v>
      </c>
      <c r="AC60" s="367">
        <v>0.88500000000000001</v>
      </c>
      <c r="AD60" s="120">
        <v>1.0610552674494282</v>
      </c>
      <c r="AE60" s="368">
        <v>1.0391237754903297</v>
      </c>
      <c r="AF60" s="200">
        <v>5.9999999999999995E-4</v>
      </c>
      <c r="AG60" s="369">
        <v>5.9999999999999995E-4</v>
      </c>
      <c r="AH60" s="122">
        <v>5.9999999999999995E-4</v>
      </c>
      <c r="AI60" s="370">
        <v>5.9999999999999995E-4</v>
      </c>
      <c r="AJ60" s="371">
        <v>6.9999999999999999E-4</v>
      </c>
      <c r="AK60" s="372">
        <v>8.0000000000000004E-4</v>
      </c>
      <c r="AL60" s="372">
        <v>8.0000000000000004E-4</v>
      </c>
      <c r="AM60" s="372">
        <v>1E-3</v>
      </c>
      <c r="AN60" s="100">
        <v>2.8E-3</v>
      </c>
      <c r="AO60" s="101">
        <v>3.5000000000000001E-3</v>
      </c>
      <c r="AP60" s="127">
        <v>4.1486708411733499E-3</v>
      </c>
      <c r="AQ60" s="373">
        <v>4.1145909582847367E-3</v>
      </c>
      <c r="AR60" s="362"/>
      <c r="AS60" s="52"/>
    </row>
    <row r="61" spans="1:45" s="7" customFormat="1" ht="25.05" customHeight="1" x14ac:dyDescent="0.2">
      <c r="A61" s="1856"/>
      <c r="B61" s="1808" t="s">
        <v>217</v>
      </c>
      <c r="C61" s="1809"/>
      <c r="D61" s="1810"/>
      <c r="E61" s="359">
        <v>627635780</v>
      </c>
      <c r="F61" s="103">
        <v>3800000</v>
      </c>
      <c r="G61" s="360">
        <v>623835780</v>
      </c>
      <c r="H61" s="70">
        <v>605771179</v>
      </c>
      <c r="I61" s="71">
        <v>586799075</v>
      </c>
      <c r="J61" s="71">
        <v>642898708</v>
      </c>
      <c r="K61" s="71">
        <v>1414458421</v>
      </c>
      <c r="L61" s="71">
        <v>1509163344</v>
      </c>
      <c r="M61" s="71">
        <v>1814518342</v>
      </c>
      <c r="N61" s="71">
        <v>2191279489</v>
      </c>
      <c r="O61" s="71">
        <v>2269934245</v>
      </c>
      <c r="P61" s="71">
        <v>1801040449</v>
      </c>
      <c r="Q61" s="71">
        <v>1864346295</v>
      </c>
      <c r="R61" s="71">
        <v>2032937243</v>
      </c>
      <c r="S61" s="71">
        <v>2465516289</v>
      </c>
      <c r="T61" s="72">
        <v>1.036</v>
      </c>
      <c r="U61" s="72">
        <v>1.032</v>
      </c>
      <c r="V61" s="72">
        <v>0.86399999999999999</v>
      </c>
      <c r="W61" s="343">
        <v>0.77900000000000003</v>
      </c>
      <c r="X61" s="343">
        <v>0.95099999999999996</v>
      </c>
      <c r="Y61" s="343">
        <v>0.92400000000000004</v>
      </c>
      <c r="Z61" s="343">
        <v>0.82799999999999996</v>
      </c>
      <c r="AA61" s="343">
        <v>0.96499999999999997</v>
      </c>
      <c r="AB61" s="344">
        <v>1.26</v>
      </c>
      <c r="AC61" s="345">
        <v>0.96599999999999997</v>
      </c>
      <c r="AD61" s="75">
        <v>0.91707026442625905</v>
      </c>
      <c r="AE61" s="75">
        <v>0.824548291191598</v>
      </c>
      <c r="AF61" s="200">
        <v>6.9999999999999999E-4</v>
      </c>
      <c r="AG61" s="200">
        <v>6.9999999999999999E-4</v>
      </c>
      <c r="AH61" s="78">
        <v>5.9999999999999995E-4</v>
      </c>
      <c r="AI61" s="351">
        <v>6.9999999999999999E-4</v>
      </c>
      <c r="AJ61" s="216">
        <v>1.5E-3</v>
      </c>
      <c r="AK61" s="217">
        <v>1.6000000000000001E-3</v>
      </c>
      <c r="AL61" s="217">
        <v>2.0999999999999999E-3</v>
      </c>
      <c r="AM61" s="217">
        <v>2.7000000000000001E-3</v>
      </c>
      <c r="AN61" s="83">
        <v>2.7000000000000001E-3</v>
      </c>
      <c r="AO61" s="84">
        <v>2.3999999999999998E-3</v>
      </c>
      <c r="AP61" s="84">
        <f t="shared" ref="AP61:AQ84" si="4">+Q61/Q$90</f>
        <v>2.5658506161597323E-3</v>
      </c>
      <c r="AQ61" s="84">
        <f t="shared" si="4"/>
        <v>2.9443162130387652E-3</v>
      </c>
      <c r="AR61" s="362"/>
      <c r="AS61" s="52"/>
    </row>
    <row r="62" spans="1:45" s="7" customFormat="1" ht="25.05" customHeight="1" x14ac:dyDescent="0.15">
      <c r="A62" s="1857"/>
      <c r="B62" s="1867" t="s">
        <v>218</v>
      </c>
      <c r="C62" s="1868"/>
      <c r="D62" s="1869"/>
      <c r="E62" s="374">
        <v>582854703406</v>
      </c>
      <c r="F62" s="375">
        <v>559934084562</v>
      </c>
      <c r="G62" s="374">
        <v>22920618844</v>
      </c>
      <c r="H62" s="376">
        <v>589575715290</v>
      </c>
      <c r="I62" s="377">
        <v>605284504925</v>
      </c>
      <c r="J62" s="377">
        <v>625805789717</v>
      </c>
      <c r="K62" s="378">
        <v>630689832826</v>
      </c>
      <c r="L62" s="378">
        <v>610029192394</v>
      </c>
      <c r="M62" s="378">
        <v>568816978520</v>
      </c>
      <c r="N62" s="378">
        <v>550748429860</v>
      </c>
      <c r="O62" s="153">
        <v>542986643492</v>
      </c>
      <c r="P62" s="153">
        <v>504103822273</v>
      </c>
      <c r="Q62" s="153">
        <v>487123256281</v>
      </c>
      <c r="R62" s="153">
        <v>447179700689</v>
      </c>
      <c r="S62" s="153">
        <v>410547103774</v>
      </c>
      <c r="T62" s="155">
        <v>0.98899999999999999</v>
      </c>
      <c r="U62" s="155">
        <v>0.97399999999999998</v>
      </c>
      <c r="V62" s="155">
        <v>0.96499999999999997</v>
      </c>
      <c r="W62" s="379">
        <v>1.0209999999999999</v>
      </c>
      <c r="X62" s="379">
        <v>1.014</v>
      </c>
      <c r="Y62" s="379">
        <v>1.032</v>
      </c>
      <c r="Z62" s="379">
        <v>1.0329999999999999</v>
      </c>
      <c r="AA62" s="379">
        <v>1.014</v>
      </c>
      <c r="AB62" s="380">
        <v>1.077</v>
      </c>
      <c r="AC62" s="381">
        <v>1.0349999999999999</v>
      </c>
      <c r="AD62" s="158">
        <v>1.0893232754761817</v>
      </c>
      <c r="AE62" s="158">
        <v>1.0892287305847508</v>
      </c>
      <c r="AF62" s="165">
        <v>0.65890000000000004</v>
      </c>
      <c r="AG62" s="165">
        <v>0.64490000000000003</v>
      </c>
      <c r="AH62" s="161">
        <v>0.59370000000000001</v>
      </c>
      <c r="AI62" s="382">
        <v>0.59640000000000004</v>
      </c>
      <c r="AJ62" s="216">
        <v>0.66769999999999996</v>
      </c>
      <c r="AK62" s="217">
        <v>0.6663</v>
      </c>
      <c r="AL62" s="217">
        <v>0.66839999999999999</v>
      </c>
      <c r="AM62" s="217">
        <v>0.67210000000000003</v>
      </c>
      <c r="AN62" s="83">
        <v>0.65159999999999996</v>
      </c>
      <c r="AO62" s="84">
        <v>0.66479999999999995</v>
      </c>
      <c r="AP62" s="84">
        <f t="shared" si="4"/>
        <v>0.67041488516721037</v>
      </c>
      <c r="AQ62" s="84">
        <f t="shared" si="4"/>
        <v>0.64765326495641606</v>
      </c>
      <c r="AR62" s="362"/>
      <c r="AS62" s="52"/>
    </row>
    <row r="63" spans="1:45" s="7" customFormat="1" ht="25.05" customHeight="1" x14ac:dyDescent="0.15">
      <c r="A63" s="1843" t="s">
        <v>219</v>
      </c>
      <c r="B63" s="1844" t="s">
        <v>220</v>
      </c>
      <c r="C63" s="383" t="s">
        <v>221</v>
      </c>
      <c r="D63" s="384"/>
      <c r="E63" s="385">
        <v>180058951469</v>
      </c>
      <c r="F63" s="103">
        <v>180058951469</v>
      </c>
      <c r="G63" s="219">
        <v>0</v>
      </c>
      <c r="H63" s="143">
        <v>180150818694</v>
      </c>
      <c r="I63" s="143" t="s">
        <v>171</v>
      </c>
      <c r="J63" s="143" t="s">
        <v>171</v>
      </c>
      <c r="K63" s="148"/>
      <c r="L63" s="148"/>
      <c r="M63" s="148"/>
      <c r="N63" s="148"/>
      <c r="O63" s="70"/>
      <c r="P63" s="70"/>
      <c r="Q63" s="70"/>
      <c r="R63" s="70"/>
      <c r="S63" s="70"/>
      <c r="T63" s="72">
        <v>0.999</v>
      </c>
      <c r="U63" s="107" t="s">
        <v>160</v>
      </c>
      <c r="V63" s="107" t="s">
        <v>160</v>
      </c>
      <c r="W63" s="386"/>
      <c r="X63" s="386"/>
      <c r="Y63" s="386"/>
      <c r="Z63" s="386"/>
      <c r="AA63" s="386"/>
      <c r="AB63" s="344"/>
      <c r="AC63" s="344"/>
      <c r="AD63" s="75"/>
      <c r="AE63" s="75"/>
      <c r="AF63" s="200">
        <v>0.20349999999999999</v>
      </c>
      <c r="AG63" s="387" t="s">
        <v>160</v>
      </c>
      <c r="AH63" s="388" t="s">
        <v>160</v>
      </c>
      <c r="AI63" s="389" t="s">
        <v>160</v>
      </c>
      <c r="AJ63" s="390"/>
      <c r="AK63" s="35"/>
      <c r="AL63" s="35"/>
      <c r="AM63" s="35"/>
      <c r="AN63" s="36"/>
      <c r="AO63" s="30"/>
      <c r="AP63" s="30"/>
      <c r="AQ63" s="30"/>
      <c r="AR63" s="362"/>
      <c r="AS63" s="52"/>
    </row>
    <row r="64" spans="1:45" s="7" customFormat="1" ht="25.05" customHeight="1" x14ac:dyDescent="0.15">
      <c r="A64" s="1843"/>
      <c r="B64" s="1844"/>
      <c r="C64" s="383" t="s">
        <v>222</v>
      </c>
      <c r="D64" s="384"/>
      <c r="E64" s="385">
        <v>150676340</v>
      </c>
      <c r="F64" s="103">
        <v>150676340</v>
      </c>
      <c r="G64" s="219">
        <v>0</v>
      </c>
      <c r="H64" s="143">
        <v>701737195</v>
      </c>
      <c r="I64" s="143" t="s">
        <v>171</v>
      </c>
      <c r="J64" s="143" t="s">
        <v>171</v>
      </c>
      <c r="K64" s="148"/>
      <c r="L64" s="148"/>
      <c r="M64" s="148"/>
      <c r="N64" s="148"/>
      <c r="O64" s="70"/>
      <c r="P64" s="70"/>
      <c r="Q64" s="70"/>
      <c r="R64" s="70"/>
      <c r="S64" s="70"/>
      <c r="T64" s="72">
        <v>0.215</v>
      </c>
      <c r="U64" s="107" t="s">
        <v>160</v>
      </c>
      <c r="V64" s="107" t="s">
        <v>160</v>
      </c>
      <c r="W64" s="386"/>
      <c r="X64" s="386"/>
      <c r="Y64" s="386"/>
      <c r="Z64" s="386"/>
      <c r="AA64" s="386"/>
      <c r="AB64" s="344"/>
      <c r="AC64" s="344"/>
      <c r="AD64" s="75"/>
      <c r="AE64" s="75"/>
      <c r="AF64" s="200">
        <v>2.0000000000000001E-4</v>
      </c>
      <c r="AG64" s="387" t="s">
        <v>160</v>
      </c>
      <c r="AH64" s="388" t="s">
        <v>160</v>
      </c>
      <c r="AI64" s="391" t="s">
        <v>160</v>
      </c>
      <c r="AJ64" s="390"/>
      <c r="AK64" s="35"/>
      <c r="AL64" s="35"/>
      <c r="AM64" s="35"/>
      <c r="AN64" s="36"/>
      <c r="AO64" s="30"/>
      <c r="AP64" s="30"/>
      <c r="AQ64" s="30"/>
      <c r="AR64" s="362"/>
      <c r="AS64" s="52"/>
    </row>
    <row r="65" spans="1:45" s="7" customFormat="1" ht="25.05" customHeight="1" x14ac:dyDescent="0.15">
      <c r="A65" s="1843"/>
      <c r="B65" s="1844"/>
      <c r="C65" s="1845" t="s">
        <v>223</v>
      </c>
      <c r="D65" s="1846"/>
      <c r="E65" s="385">
        <v>180209627809</v>
      </c>
      <c r="F65" s="103">
        <v>180209627809</v>
      </c>
      <c r="G65" s="219">
        <v>0</v>
      </c>
      <c r="H65" s="143">
        <v>180852555889</v>
      </c>
      <c r="I65" s="143" t="s">
        <v>171</v>
      </c>
      <c r="J65" s="143" t="s">
        <v>171</v>
      </c>
      <c r="K65" s="148"/>
      <c r="L65" s="148"/>
      <c r="M65" s="148"/>
      <c r="N65" s="148"/>
      <c r="O65" s="70"/>
      <c r="P65" s="70"/>
      <c r="Q65" s="70"/>
      <c r="R65" s="70"/>
      <c r="S65" s="70"/>
      <c r="T65" s="72">
        <v>0.996</v>
      </c>
      <c r="U65" s="107" t="s">
        <v>160</v>
      </c>
      <c r="V65" s="107" t="s">
        <v>160</v>
      </c>
      <c r="W65" s="386"/>
      <c r="X65" s="386"/>
      <c r="Y65" s="386"/>
      <c r="Z65" s="386"/>
      <c r="AA65" s="386"/>
      <c r="AB65" s="344"/>
      <c r="AC65" s="344"/>
      <c r="AD65" s="75"/>
      <c r="AE65" s="75"/>
      <c r="AF65" s="200">
        <v>0.20369999999999999</v>
      </c>
      <c r="AG65" s="387" t="s">
        <v>160</v>
      </c>
      <c r="AH65" s="388" t="s">
        <v>160</v>
      </c>
      <c r="AI65" s="392" t="s">
        <v>160</v>
      </c>
      <c r="AJ65" s="390"/>
      <c r="AK65" s="35"/>
      <c r="AL65" s="35"/>
      <c r="AM65" s="35"/>
      <c r="AN65" s="36"/>
      <c r="AO65" s="30"/>
      <c r="AP65" s="30"/>
      <c r="AQ65" s="30"/>
      <c r="AR65" s="362"/>
      <c r="AS65" s="52"/>
    </row>
    <row r="66" spans="1:45" s="7" customFormat="1" ht="25.05" customHeight="1" x14ac:dyDescent="0.15">
      <c r="A66" s="1843"/>
      <c r="B66" s="1847" t="s">
        <v>224</v>
      </c>
      <c r="C66" s="383" t="s">
        <v>221</v>
      </c>
      <c r="D66" s="384"/>
      <c r="E66" s="385">
        <v>57456815907</v>
      </c>
      <c r="F66" s="103">
        <v>57456815907</v>
      </c>
      <c r="G66" s="219">
        <v>0</v>
      </c>
      <c r="H66" s="143">
        <v>60401266281</v>
      </c>
      <c r="I66" s="143" t="s">
        <v>171</v>
      </c>
      <c r="J66" s="143" t="s">
        <v>171</v>
      </c>
      <c r="K66" s="148"/>
      <c r="L66" s="148"/>
      <c r="M66" s="148"/>
      <c r="N66" s="148"/>
      <c r="O66" s="70"/>
      <c r="P66" s="70"/>
      <c r="Q66" s="70"/>
      <c r="R66" s="70"/>
      <c r="S66" s="70"/>
      <c r="T66" s="72">
        <v>0.95099999999999996</v>
      </c>
      <c r="U66" s="107" t="s">
        <v>160</v>
      </c>
      <c r="V66" s="107" t="s">
        <v>160</v>
      </c>
      <c r="W66" s="386"/>
      <c r="X66" s="386"/>
      <c r="Y66" s="386"/>
      <c r="Z66" s="386"/>
      <c r="AA66" s="386"/>
      <c r="AB66" s="344"/>
      <c r="AC66" s="344"/>
      <c r="AD66" s="75"/>
      <c r="AE66" s="75"/>
      <c r="AF66" s="200">
        <v>6.5000000000000002E-2</v>
      </c>
      <c r="AG66" s="387" t="s">
        <v>160</v>
      </c>
      <c r="AH66" s="388" t="s">
        <v>160</v>
      </c>
      <c r="AI66" s="391" t="s">
        <v>160</v>
      </c>
      <c r="AJ66" s="390"/>
      <c r="AK66" s="35"/>
      <c r="AL66" s="35"/>
      <c r="AM66" s="35"/>
      <c r="AN66" s="36"/>
      <c r="AO66" s="30"/>
      <c r="AP66" s="30"/>
      <c r="AQ66" s="30"/>
      <c r="AR66" s="362"/>
      <c r="AS66" s="52"/>
    </row>
    <row r="67" spans="1:45" s="7" customFormat="1" ht="25.05" customHeight="1" x14ac:dyDescent="0.15">
      <c r="A67" s="1843"/>
      <c r="B67" s="1848"/>
      <c r="C67" s="383" t="s">
        <v>222</v>
      </c>
      <c r="D67" s="384"/>
      <c r="E67" s="385">
        <v>61833341</v>
      </c>
      <c r="F67" s="103">
        <v>61833341</v>
      </c>
      <c r="G67" s="219">
        <v>0</v>
      </c>
      <c r="H67" s="143">
        <v>236244553</v>
      </c>
      <c r="I67" s="143" t="s">
        <v>171</v>
      </c>
      <c r="J67" s="143" t="s">
        <v>171</v>
      </c>
      <c r="K67" s="148"/>
      <c r="L67" s="148"/>
      <c r="M67" s="148"/>
      <c r="N67" s="148"/>
      <c r="O67" s="70"/>
      <c r="P67" s="70"/>
      <c r="Q67" s="70"/>
      <c r="R67" s="70"/>
      <c r="S67" s="70"/>
      <c r="T67" s="72">
        <v>0.26200000000000001</v>
      </c>
      <c r="U67" s="107" t="s">
        <v>160</v>
      </c>
      <c r="V67" s="107" t="s">
        <v>160</v>
      </c>
      <c r="W67" s="386"/>
      <c r="X67" s="386"/>
      <c r="Y67" s="386"/>
      <c r="Z67" s="386"/>
      <c r="AA67" s="386"/>
      <c r="AB67" s="344"/>
      <c r="AC67" s="344"/>
      <c r="AD67" s="75"/>
      <c r="AE67" s="75"/>
      <c r="AF67" s="200">
        <v>1E-4</v>
      </c>
      <c r="AG67" s="387" t="s">
        <v>160</v>
      </c>
      <c r="AH67" s="388" t="s">
        <v>160</v>
      </c>
      <c r="AI67" s="391" t="s">
        <v>160</v>
      </c>
      <c r="AJ67" s="390"/>
      <c r="AK67" s="35"/>
      <c r="AL67" s="35"/>
      <c r="AM67" s="35"/>
      <c r="AN67" s="36"/>
      <c r="AO67" s="30"/>
      <c r="AP67" s="30"/>
      <c r="AQ67" s="30"/>
      <c r="AR67" s="362"/>
      <c r="AS67" s="52"/>
    </row>
    <row r="68" spans="1:45" s="7" customFormat="1" ht="25.05" customHeight="1" x14ac:dyDescent="0.15">
      <c r="A68" s="1843"/>
      <c r="B68" s="1848"/>
      <c r="C68" s="1845" t="s">
        <v>223</v>
      </c>
      <c r="D68" s="1846"/>
      <c r="E68" s="385">
        <v>57518649248</v>
      </c>
      <c r="F68" s="103">
        <v>57518649248</v>
      </c>
      <c r="G68" s="219">
        <v>0</v>
      </c>
      <c r="H68" s="143">
        <v>60637510834</v>
      </c>
      <c r="I68" s="143" t="s">
        <v>171</v>
      </c>
      <c r="J68" s="143" t="s">
        <v>171</v>
      </c>
      <c r="K68" s="148"/>
      <c r="L68" s="148"/>
      <c r="M68" s="148"/>
      <c r="N68" s="148"/>
      <c r="O68" s="70"/>
      <c r="P68" s="70"/>
      <c r="Q68" s="70"/>
      <c r="R68" s="70"/>
      <c r="S68" s="70"/>
      <c r="T68" s="72">
        <v>0.94899999999999995</v>
      </c>
      <c r="U68" s="107" t="s">
        <v>160</v>
      </c>
      <c r="V68" s="107" t="s">
        <v>160</v>
      </c>
      <c r="W68" s="386"/>
      <c r="X68" s="386"/>
      <c r="Y68" s="386"/>
      <c r="Z68" s="386"/>
      <c r="AA68" s="386"/>
      <c r="AB68" s="344"/>
      <c r="AC68" s="344"/>
      <c r="AD68" s="75"/>
      <c r="AE68" s="75"/>
      <c r="AF68" s="200">
        <v>6.5000000000000002E-2</v>
      </c>
      <c r="AG68" s="387" t="s">
        <v>160</v>
      </c>
      <c r="AH68" s="388" t="s">
        <v>160</v>
      </c>
      <c r="AI68" s="392" t="s">
        <v>160</v>
      </c>
      <c r="AJ68" s="390"/>
      <c r="AK68" s="35"/>
      <c r="AL68" s="35"/>
      <c r="AM68" s="35"/>
      <c r="AN68" s="36"/>
      <c r="AO68" s="30"/>
      <c r="AP68" s="30"/>
      <c r="AQ68" s="30"/>
      <c r="AR68" s="362"/>
      <c r="AS68" s="52"/>
    </row>
    <row r="69" spans="1:45" s="7" customFormat="1" ht="25.05" customHeight="1" x14ac:dyDescent="0.15">
      <c r="A69" s="1843"/>
      <c r="B69" s="1849" t="s">
        <v>225</v>
      </c>
      <c r="C69" s="1850"/>
      <c r="D69" s="1851"/>
      <c r="E69" s="393">
        <v>20391697776</v>
      </c>
      <c r="F69" s="375">
        <v>20391697776</v>
      </c>
      <c r="G69" s="394">
        <v>0</v>
      </c>
      <c r="H69" s="376">
        <v>21184279408</v>
      </c>
      <c r="I69" s="376" t="s">
        <v>171</v>
      </c>
      <c r="J69" s="376" t="s">
        <v>171</v>
      </c>
      <c r="K69" s="395"/>
      <c r="L69" s="395"/>
      <c r="M69" s="395"/>
      <c r="N69" s="395"/>
      <c r="O69" s="257"/>
      <c r="P69" s="257"/>
      <c r="Q69" s="257"/>
      <c r="R69" s="257"/>
      <c r="S69" s="257"/>
      <c r="T69" s="155">
        <v>0.96299999999999997</v>
      </c>
      <c r="U69" s="164" t="s">
        <v>160</v>
      </c>
      <c r="V69" s="164" t="s">
        <v>160</v>
      </c>
      <c r="W69" s="396"/>
      <c r="X69" s="396"/>
      <c r="Y69" s="396"/>
      <c r="Z69" s="396"/>
      <c r="AA69" s="396"/>
      <c r="AB69" s="380"/>
      <c r="AC69" s="380"/>
      <c r="AD69" s="158"/>
      <c r="AE69" s="158"/>
      <c r="AF69" s="165">
        <v>2.3099999999999999E-2</v>
      </c>
      <c r="AG69" s="397" t="s">
        <v>160</v>
      </c>
      <c r="AH69" s="398" t="s">
        <v>160</v>
      </c>
      <c r="AI69" s="399" t="s">
        <v>160</v>
      </c>
      <c r="AJ69" s="390"/>
      <c r="AK69" s="35"/>
      <c r="AL69" s="35"/>
      <c r="AM69" s="35"/>
      <c r="AN69" s="36"/>
      <c r="AO69" s="30"/>
      <c r="AP69" s="30"/>
      <c r="AQ69" s="30"/>
      <c r="AR69" s="362"/>
      <c r="AS69" s="52"/>
    </row>
    <row r="70" spans="1:45" s="7" customFormat="1" ht="25.05" customHeight="1" x14ac:dyDescent="0.15">
      <c r="A70" s="1843"/>
      <c r="B70" s="1852" t="s">
        <v>223</v>
      </c>
      <c r="C70" s="1853"/>
      <c r="D70" s="1854"/>
      <c r="E70" s="385">
        <v>258119974833</v>
      </c>
      <c r="F70" s="103">
        <v>258119974833</v>
      </c>
      <c r="G70" s="103">
        <v>0</v>
      </c>
      <c r="H70" s="143">
        <v>262674346131</v>
      </c>
      <c r="I70" s="143" t="s">
        <v>171</v>
      </c>
      <c r="J70" s="143" t="s">
        <v>171</v>
      </c>
      <c r="K70" s="148"/>
      <c r="L70" s="148"/>
      <c r="M70" s="148"/>
      <c r="N70" s="148"/>
      <c r="O70" s="70"/>
      <c r="P70" s="70"/>
      <c r="Q70" s="70"/>
      <c r="R70" s="70"/>
      <c r="S70" s="70"/>
      <c r="T70" s="155">
        <v>0</v>
      </c>
      <c r="U70" s="107" t="s">
        <v>160</v>
      </c>
      <c r="V70" s="107" t="s">
        <v>160</v>
      </c>
      <c r="W70" s="386"/>
      <c r="X70" s="386"/>
      <c r="Y70" s="386"/>
      <c r="Z70" s="386"/>
      <c r="AA70" s="386"/>
      <c r="AB70" s="344"/>
      <c r="AC70" s="344"/>
      <c r="AD70" s="75"/>
      <c r="AE70" s="75"/>
      <c r="AF70" s="200">
        <v>0.2918</v>
      </c>
      <c r="AG70" s="200" t="s">
        <v>160</v>
      </c>
      <c r="AH70" s="78" t="s">
        <v>160</v>
      </c>
      <c r="AI70" s="400" t="s">
        <v>160</v>
      </c>
      <c r="AJ70" s="390"/>
      <c r="AK70" s="35"/>
      <c r="AL70" s="35"/>
      <c r="AM70" s="35"/>
      <c r="AN70" s="36"/>
      <c r="AO70" s="30"/>
      <c r="AP70" s="30"/>
      <c r="AQ70" s="30"/>
      <c r="AR70" s="362"/>
      <c r="AS70" s="52"/>
    </row>
    <row r="71" spans="1:45" s="7" customFormat="1" ht="25.05" customHeight="1" x14ac:dyDescent="0.15">
      <c r="A71" s="1839" t="s">
        <v>226</v>
      </c>
      <c r="B71" s="1841" t="s">
        <v>227</v>
      </c>
      <c r="C71" s="401" t="s">
        <v>228</v>
      </c>
      <c r="D71" s="401"/>
      <c r="E71" s="402">
        <v>7749066874</v>
      </c>
      <c r="F71" s="403">
        <v>0</v>
      </c>
      <c r="G71" s="404">
        <v>7749066874</v>
      </c>
      <c r="H71" s="132">
        <v>7101909048</v>
      </c>
      <c r="I71" s="132">
        <v>120851350345</v>
      </c>
      <c r="J71" s="132">
        <v>125160383746</v>
      </c>
      <c r="K71" s="132">
        <v>135195857715</v>
      </c>
      <c r="L71" s="132">
        <v>118522453848</v>
      </c>
      <c r="M71" s="132">
        <v>113674524351</v>
      </c>
      <c r="N71" s="132">
        <v>100966987968</v>
      </c>
      <c r="O71" s="211" t="s">
        <v>55</v>
      </c>
      <c r="P71" s="211" t="s">
        <v>55</v>
      </c>
      <c r="Q71" s="131"/>
      <c r="R71" s="131"/>
      <c r="S71" s="131"/>
      <c r="T71" s="174">
        <v>1.091</v>
      </c>
      <c r="U71" s="174">
        <v>5.8999999999999997E-2</v>
      </c>
      <c r="V71" s="174">
        <v>0.94699999999999995</v>
      </c>
      <c r="W71" s="357">
        <v>0.98399999999999999</v>
      </c>
      <c r="X71" s="357">
        <v>1.042</v>
      </c>
      <c r="Y71" s="357">
        <v>1.097</v>
      </c>
      <c r="Z71" s="357">
        <v>1.1259999999999999</v>
      </c>
      <c r="AA71" s="357" t="s">
        <v>55</v>
      </c>
      <c r="AB71" s="357" t="s">
        <v>55</v>
      </c>
      <c r="AC71" s="357" t="s">
        <v>55</v>
      </c>
      <c r="AD71" s="136" t="s">
        <v>55</v>
      </c>
      <c r="AE71" s="136" t="s">
        <v>55</v>
      </c>
      <c r="AF71" s="405">
        <v>8.8000000000000005E-3</v>
      </c>
      <c r="AG71" s="212">
        <v>7.7999999999999996E-3</v>
      </c>
      <c r="AH71" s="139">
        <v>0.1187</v>
      </c>
      <c r="AI71" s="406">
        <v>0.1216</v>
      </c>
      <c r="AJ71" s="176">
        <v>0.1431</v>
      </c>
      <c r="AK71" s="407">
        <v>0.1295</v>
      </c>
      <c r="AL71" s="407">
        <v>0.1336</v>
      </c>
      <c r="AM71" s="407">
        <v>0.1232</v>
      </c>
      <c r="AN71" s="110" t="s">
        <v>55</v>
      </c>
      <c r="AO71" s="111" t="s">
        <v>55</v>
      </c>
      <c r="AP71" s="30"/>
      <c r="AQ71" s="30"/>
      <c r="AR71" s="362"/>
      <c r="AS71" s="52"/>
    </row>
    <row r="72" spans="1:45" s="7" customFormat="1" ht="25.05" customHeight="1" x14ac:dyDescent="0.15">
      <c r="A72" s="1840"/>
      <c r="B72" s="1842"/>
      <c r="C72" s="408" t="s">
        <v>229</v>
      </c>
      <c r="D72" s="408"/>
      <c r="E72" s="409">
        <v>583755</v>
      </c>
      <c r="F72" s="17">
        <v>0</v>
      </c>
      <c r="G72" s="410">
        <v>583755</v>
      </c>
      <c r="H72" s="70">
        <v>573610</v>
      </c>
      <c r="I72" s="70">
        <v>8750932</v>
      </c>
      <c r="J72" s="70">
        <v>8990047</v>
      </c>
      <c r="K72" s="70">
        <v>10886399</v>
      </c>
      <c r="L72" s="70">
        <v>11458951</v>
      </c>
      <c r="M72" s="70">
        <v>17733249</v>
      </c>
      <c r="N72" s="70">
        <v>17505157</v>
      </c>
      <c r="O72" s="106" t="s">
        <v>55</v>
      </c>
      <c r="P72" s="106" t="s">
        <v>55</v>
      </c>
      <c r="Q72" s="70"/>
      <c r="R72" s="70"/>
      <c r="S72" s="70"/>
      <c r="T72" s="72">
        <v>1.018</v>
      </c>
      <c r="U72" s="107">
        <v>6.6000000000000003E-2</v>
      </c>
      <c r="V72" s="107">
        <v>1.0209999999999999</v>
      </c>
      <c r="W72" s="344">
        <v>0.92800000000000005</v>
      </c>
      <c r="X72" s="344">
        <v>1.131</v>
      </c>
      <c r="Y72" s="344">
        <v>0.85</v>
      </c>
      <c r="Z72" s="344">
        <v>1.0129999999999999</v>
      </c>
      <c r="AA72" s="344" t="s">
        <v>55</v>
      </c>
      <c r="AB72" s="344" t="s">
        <v>55</v>
      </c>
      <c r="AC72" s="344" t="s">
        <v>55</v>
      </c>
      <c r="AD72" s="75" t="s">
        <v>55</v>
      </c>
      <c r="AE72" s="75" t="s">
        <v>55</v>
      </c>
      <c r="AF72" s="200">
        <v>0</v>
      </c>
      <c r="AG72" s="200">
        <v>0</v>
      </c>
      <c r="AH72" s="78">
        <v>0</v>
      </c>
      <c r="AI72" s="382">
        <v>0</v>
      </c>
      <c r="AJ72" s="216">
        <v>0</v>
      </c>
      <c r="AK72" s="217">
        <v>0</v>
      </c>
      <c r="AL72" s="217">
        <v>0</v>
      </c>
      <c r="AM72" s="217">
        <v>0</v>
      </c>
      <c r="AN72" s="411" t="s">
        <v>55</v>
      </c>
      <c r="AO72" s="412" t="s">
        <v>55</v>
      </c>
      <c r="AP72" s="413"/>
      <c r="AQ72" s="30"/>
      <c r="AR72" s="31"/>
      <c r="AS72" s="52"/>
    </row>
    <row r="73" spans="1:45" s="7" customFormat="1" ht="25.05" customHeight="1" x14ac:dyDescent="0.15">
      <c r="A73" s="1840"/>
      <c r="B73" s="1842" t="s">
        <v>230</v>
      </c>
      <c r="C73" s="408" t="s">
        <v>231</v>
      </c>
      <c r="D73" s="408"/>
      <c r="E73" s="409">
        <v>3273397362</v>
      </c>
      <c r="F73" s="17">
        <v>0</v>
      </c>
      <c r="G73" s="414">
        <v>3273397362</v>
      </c>
      <c r="H73" s="71">
        <v>3286524412</v>
      </c>
      <c r="I73" s="71">
        <v>3542107194</v>
      </c>
      <c r="J73" s="71">
        <v>2956905875</v>
      </c>
      <c r="K73" s="71">
        <v>2598892373</v>
      </c>
      <c r="L73" s="71">
        <v>2474410319</v>
      </c>
      <c r="M73" s="71">
        <v>1913862157</v>
      </c>
      <c r="N73" s="71">
        <v>862984749</v>
      </c>
      <c r="O73" s="106" t="s">
        <v>55</v>
      </c>
      <c r="P73" s="106" t="s">
        <v>55</v>
      </c>
      <c r="Q73" s="70"/>
      <c r="R73" s="70"/>
      <c r="S73" s="70"/>
      <c r="T73" s="72">
        <v>0.996</v>
      </c>
      <c r="U73" s="107">
        <v>0.92800000000000005</v>
      </c>
      <c r="V73" s="107">
        <v>0.96199999999999997</v>
      </c>
      <c r="W73" s="344">
        <v>1.073</v>
      </c>
      <c r="X73" s="344">
        <v>1.093</v>
      </c>
      <c r="Y73" s="344">
        <v>0.995</v>
      </c>
      <c r="Z73" s="344">
        <v>2.218</v>
      </c>
      <c r="AA73" s="344" t="s">
        <v>55</v>
      </c>
      <c r="AB73" s="344" t="s">
        <v>55</v>
      </c>
      <c r="AC73" s="344" t="s">
        <v>55</v>
      </c>
      <c r="AD73" s="75" t="s">
        <v>55</v>
      </c>
      <c r="AE73" s="75" t="s">
        <v>55</v>
      </c>
      <c r="AF73" s="200">
        <v>3.7000000000000002E-3</v>
      </c>
      <c r="AG73" s="200">
        <v>3.5999999999999999E-3</v>
      </c>
      <c r="AH73" s="78">
        <v>2.8E-3</v>
      </c>
      <c r="AI73" s="406">
        <v>2.8E-3</v>
      </c>
      <c r="AJ73" s="176">
        <v>2.8E-3</v>
      </c>
      <c r="AK73" s="407">
        <v>2.7000000000000001E-3</v>
      </c>
      <c r="AL73" s="407">
        <v>2.2000000000000001E-3</v>
      </c>
      <c r="AM73" s="407">
        <v>1.1000000000000001E-3</v>
      </c>
      <c r="AN73" s="110" t="s">
        <v>55</v>
      </c>
      <c r="AO73" s="111" t="s">
        <v>55</v>
      </c>
      <c r="AP73" s="415"/>
      <c r="AQ73" s="30"/>
      <c r="AR73" s="31"/>
      <c r="AS73" s="52"/>
    </row>
    <row r="74" spans="1:45" s="7" customFormat="1" ht="25.05" customHeight="1" x14ac:dyDescent="0.15">
      <c r="A74" s="1840"/>
      <c r="B74" s="1842"/>
      <c r="C74" s="408" t="s">
        <v>229</v>
      </c>
      <c r="D74" s="408"/>
      <c r="E74" s="409">
        <v>483017</v>
      </c>
      <c r="F74" s="17">
        <v>0</v>
      </c>
      <c r="G74" s="410">
        <v>483017</v>
      </c>
      <c r="H74" s="70">
        <v>496569</v>
      </c>
      <c r="I74" s="70">
        <v>8445954</v>
      </c>
      <c r="J74" s="70">
        <v>8758787</v>
      </c>
      <c r="K74" s="70">
        <v>10886399</v>
      </c>
      <c r="L74" s="70">
        <v>11197520</v>
      </c>
      <c r="M74" s="70">
        <v>13895690</v>
      </c>
      <c r="N74" s="70">
        <v>14523798</v>
      </c>
      <c r="O74" s="106" t="s">
        <v>55</v>
      </c>
      <c r="P74" s="106" t="s">
        <v>55</v>
      </c>
      <c r="Q74" s="70"/>
      <c r="R74" s="70"/>
      <c r="S74" s="70"/>
      <c r="T74" s="72">
        <v>0.97299999999999998</v>
      </c>
      <c r="U74" s="107">
        <v>5.8999999999999997E-2</v>
      </c>
      <c r="V74" s="107">
        <v>0.96699999999999997</v>
      </c>
      <c r="W74" s="344">
        <v>0.95499999999999996</v>
      </c>
      <c r="X74" s="344">
        <v>1.1619999999999999</v>
      </c>
      <c r="Y74" s="344">
        <v>0.84699999999999998</v>
      </c>
      <c r="Z74" s="344">
        <v>0.95699999999999996</v>
      </c>
      <c r="AA74" s="344" t="s">
        <v>55</v>
      </c>
      <c r="AB74" s="344" t="s">
        <v>55</v>
      </c>
      <c r="AC74" s="344" t="s">
        <v>55</v>
      </c>
      <c r="AD74" s="75" t="s">
        <v>55</v>
      </c>
      <c r="AE74" s="75" t="s">
        <v>55</v>
      </c>
      <c r="AF74" s="200">
        <v>0</v>
      </c>
      <c r="AG74" s="200">
        <v>0</v>
      </c>
      <c r="AH74" s="78">
        <v>0</v>
      </c>
      <c r="AI74" s="382">
        <v>0</v>
      </c>
      <c r="AJ74" s="216">
        <v>0</v>
      </c>
      <c r="AK74" s="217">
        <v>0</v>
      </c>
      <c r="AL74" s="217">
        <v>0</v>
      </c>
      <c r="AM74" s="217">
        <v>0</v>
      </c>
      <c r="AN74" s="411" t="s">
        <v>55</v>
      </c>
      <c r="AO74" s="412" t="s">
        <v>55</v>
      </c>
      <c r="AP74" s="84"/>
      <c r="AQ74" s="30"/>
      <c r="AR74" s="31"/>
      <c r="AS74" s="52"/>
    </row>
    <row r="75" spans="1:45" s="7" customFormat="1" ht="25.05" customHeight="1" x14ac:dyDescent="0.15">
      <c r="A75" s="1840"/>
      <c r="B75" s="1842" t="s">
        <v>232</v>
      </c>
      <c r="C75" s="408" t="s">
        <v>233</v>
      </c>
      <c r="D75" s="408"/>
      <c r="E75" s="416">
        <v>0</v>
      </c>
      <c r="F75" s="17">
        <v>0</v>
      </c>
      <c r="G75" s="416">
        <v>0</v>
      </c>
      <c r="H75" s="71">
        <v>0</v>
      </c>
      <c r="I75" s="71">
        <v>0</v>
      </c>
      <c r="J75" s="71">
        <v>-6518</v>
      </c>
      <c r="K75" s="71">
        <v>1983134</v>
      </c>
      <c r="L75" s="71">
        <v>27653357</v>
      </c>
      <c r="M75" s="71">
        <v>6518572585</v>
      </c>
      <c r="N75" s="71">
        <v>24033915148</v>
      </c>
      <c r="O75" s="70">
        <v>146853482471</v>
      </c>
      <c r="P75" s="71">
        <v>142444984006</v>
      </c>
      <c r="Q75" s="71">
        <v>155616153353</v>
      </c>
      <c r="R75" s="71">
        <v>166533718045</v>
      </c>
      <c r="S75" s="71">
        <v>184597256209</v>
      </c>
      <c r="T75" s="107" t="s">
        <v>160</v>
      </c>
      <c r="U75" s="107" t="s">
        <v>160</v>
      </c>
      <c r="V75" s="72">
        <v>8.5000000000000006E-2</v>
      </c>
      <c r="W75" s="343">
        <v>7.7450000000000001</v>
      </c>
      <c r="X75" s="343">
        <v>0.84099999999999997</v>
      </c>
      <c r="Y75" s="343">
        <v>1.7999999999999999E-2</v>
      </c>
      <c r="Z75" s="343">
        <v>0.27100000000000002</v>
      </c>
      <c r="AA75" s="343">
        <v>0.16400000000000001</v>
      </c>
      <c r="AB75" s="344">
        <v>1.0309999999999999</v>
      </c>
      <c r="AC75" s="345">
        <v>0.91500000000000004</v>
      </c>
      <c r="AD75" s="75">
        <v>0.93444231702645408</v>
      </c>
      <c r="AE75" s="75">
        <v>0.90214622614136497</v>
      </c>
      <c r="AF75" s="200" t="s">
        <v>160</v>
      </c>
      <c r="AG75" s="200">
        <v>0</v>
      </c>
      <c r="AH75" s="78">
        <v>0</v>
      </c>
      <c r="AI75" s="406">
        <v>0</v>
      </c>
      <c r="AJ75" s="96">
        <v>0</v>
      </c>
      <c r="AK75" s="350">
        <v>0</v>
      </c>
      <c r="AL75" s="350">
        <v>7.7000000000000002E-3</v>
      </c>
      <c r="AM75" s="350">
        <v>2.93E-2</v>
      </c>
      <c r="AN75" s="100">
        <v>0.1762</v>
      </c>
      <c r="AO75" s="101">
        <v>0.18790000000000001</v>
      </c>
      <c r="AP75" s="101">
        <f t="shared" si="4"/>
        <v>0.2141704060217002</v>
      </c>
      <c r="AQ75" s="101">
        <f t="shared" si="4"/>
        <v>0.24119186548717278</v>
      </c>
      <c r="AR75" s="31"/>
      <c r="AS75" s="52"/>
    </row>
    <row r="76" spans="1:45" s="7" customFormat="1" ht="25.05" customHeight="1" x14ac:dyDescent="0.15">
      <c r="A76" s="1840"/>
      <c r="B76" s="1842"/>
      <c r="C76" s="408" t="s">
        <v>229</v>
      </c>
      <c r="D76" s="408"/>
      <c r="E76" s="416">
        <v>0</v>
      </c>
      <c r="F76" s="17">
        <v>0</v>
      </c>
      <c r="G76" s="16">
        <v>0</v>
      </c>
      <c r="H76" s="70">
        <v>0</v>
      </c>
      <c r="I76" s="71">
        <v>2268866</v>
      </c>
      <c r="J76" s="71">
        <v>3565379</v>
      </c>
      <c r="K76" s="71">
        <v>4861891</v>
      </c>
      <c r="L76" s="71">
        <v>6495579</v>
      </c>
      <c r="M76" s="71">
        <v>7957118</v>
      </c>
      <c r="N76" s="71">
        <v>194504367</v>
      </c>
      <c r="O76" s="71">
        <v>2122728756</v>
      </c>
      <c r="P76" s="71">
        <v>2146529463</v>
      </c>
      <c r="Q76" s="71">
        <v>2151277827</v>
      </c>
      <c r="R76" s="71">
        <v>2169003358</v>
      </c>
      <c r="S76" s="71">
        <v>2300547210</v>
      </c>
      <c r="T76" s="72" t="s">
        <v>160</v>
      </c>
      <c r="U76" s="72">
        <v>0</v>
      </c>
      <c r="V76" s="72">
        <v>0.78600000000000003</v>
      </c>
      <c r="W76" s="343">
        <v>1</v>
      </c>
      <c r="X76" s="343">
        <v>0.86499999999999999</v>
      </c>
      <c r="Y76" s="343">
        <v>0.95099999999999996</v>
      </c>
      <c r="Z76" s="343">
        <v>4.1000000000000002E-2</v>
      </c>
      <c r="AA76" s="343">
        <v>9.1999999999999998E-2</v>
      </c>
      <c r="AB76" s="344">
        <v>0.98899999999999999</v>
      </c>
      <c r="AC76" s="345">
        <v>0.998</v>
      </c>
      <c r="AD76" s="75">
        <v>0.99182779918960362</v>
      </c>
      <c r="AE76" s="75">
        <v>0.9428206248373403</v>
      </c>
      <c r="AF76" s="200" t="s">
        <v>160</v>
      </c>
      <c r="AG76" s="200">
        <v>0</v>
      </c>
      <c r="AH76" s="78">
        <v>0</v>
      </c>
      <c r="AI76" s="382">
        <v>0</v>
      </c>
      <c r="AJ76" s="216">
        <v>0</v>
      </c>
      <c r="AK76" s="217">
        <v>0</v>
      </c>
      <c r="AL76" s="217">
        <v>0</v>
      </c>
      <c r="AM76" s="217">
        <v>2.0000000000000001E-4</v>
      </c>
      <c r="AN76" s="83">
        <v>2.5000000000000001E-3</v>
      </c>
      <c r="AO76" s="84">
        <v>2.8E-3</v>
      </c>
      <c r="AP76" s="84">
        <f t="shared" si="4"/>
        <v>2.9607469131364998E-3</v>
      </c>
      <c r="AQ76" s="84">
        <f t="shared" si="4"/>
        <v>3.1413816511476665E-3</v>
      </c>
      <c r="AR76" s="31"/>
      <c r="AS76" s="52"/>
    </row>
    <row r="77" spans="1:45" s="7" customFormat="1" ht="25.05" customHeight="1" x14ac:dyDescent="0.2">
      <c r="A77" s="1840"/>
      <c r="B77" s="1808" t="s">
        <v>234</v>
      </c>
      <c r="C77" s="1809"/>
      <c r="D77" s="1810"/>
      <c r="E77" s="417">
        <v>3761073330</v>
      </c>
      <c r="F77" s="256">
        <v>0</v>
      </c>
      <c r="G77" s="418">
        <v>3761073330</v>
      </c>
      <c r="H77" s="153">
        <v>3449625769</v>
      </c>
      <c r="I77" s="153">
        <v>47138406929</v>
      </c>
      <c r="J77" s="153">
        <v>48175818813</v>
      </c>
      <c r="K77" s="153">
        <v>56243468675</v>
      </c>
      <c r="L77" s="153">
        <v>49372647417</v>
      </c>
      <c r="M77" s="153">
        <v>41643523768</v>
      </c>
      <c r="N77" s="153">
        <v>42825706000</v>
      </c>
      <c r="O77" s="153">
        <v>47208400342</v>
      </c>
      <c r="P77" s="153">
        <v>49384162154</v>
      </c>
      <c r="Q77" s="153">
        <v>48542149405</v>
      </c>
      <c r="R77" s="153">
        <v>42658247532</v>
      </c>
      <c r="S77" s="153">
        <v>35387081035</v>
      </c>
      <c r="T77" s="155">
        <v>1.0900000000000001</v>
      </c>
      <c r="U77" s="155">
        <v>7.2999999999999995E-2</v>
      </c>
      <c r="V77" s="155">
        <v>0.93899999999999995</v>
      </c>
      <c r="W77" s="379">
        <v>0.90600000000000003</v>
      </c>
      <c r="X77" s="379">
        <v>1.0580000000000001</v>
      </c>
      <c r="Y77" s="379">
        <v>1.1080000000000001</v>
      </c>
      <c r="Z77" s="379">
        <v>0.97199999999999998</v>
      </c>
      <c r="AA77" s="379">
        <v>0.90700000000000003</v>
      </c>
      <c r="AB77" s="380">
        <v>0.95599999999999996</v>
      </c>
      <c r="AC77" s="381">
        <v>1.0169999999999999</v>
      </c>
      <c r="AD77" s="158">
        <v>1.1379311672047991</v>
      </c>
      <c r="AE77" s="419">
        <v>1.2054751701562605</v>
      </c>
      <c r="AF77" s="200">
        <v>4.3E-3</v>
      </c>
      <c r="AG77" s="277">
        <v>3.8E-3</v>
      </c>
      <c r="AH77" s="269">
        <v>4.5699999999999998E-2</v>
      </c>
      <c r="AI77" s="420">
        <v>4.7199999999999999E-2</v>
      </c>
      <c r="AJ77" s="421">
        <v>5.9499999999999997E-2</v>
      </c>
      <c r="AK77" s="422">
        <v>5.3900000000000003E-2</v>
      </c>
      <c r="AL77" s="422">
        <v>4.8899999999999999E-2</v>
      </c>
      <c r="AM77" s="422">
        <v>5.2299999999999999E-2</v>
      </c>
      <c r="AN77" s="83">
        <v>5.67E-2</v>
      </c>
      <c r="AO77" s="84">
        <v>6.5100000000000005E-2</v>
      </c>
      <c r="AP77" s="84">
        <f t="shared" si="4"/>
        <v>6.6807279470865163E-2</v>
      </c>
      <c r="AQ77" s="84">
        <f t="shared" si="4"/>
        <v>6.1782216967476003E-2</v>
      </c>
      <c r="AR77" s="31"/>
      <c r="AS77" s="52"/>
    </row>
    <row r="78" spans="1:45" s="7" customFormat="1" ht="25.05" customHeight="1" x14ac:dyDescent="0.15">
      <c r="A78" s="1831" t="s">
        <v>235</v>
      </c>
      <c r="B78" s="1834" t="s">
        <v>236</v>
      </c>
      <c r="C78" s="1834"/>
      <c r="D78" s="1834"/>
      <c r="E78" s="423">
        <v>955679000</v>
      </c>
      <c r="F78" s="424">
        <v>0</v>
      </c>
      <c r="G78" s="425">
        <v>955679000</v>
      </c>
      <c r="H78" s="131">
        <v>891285000</v>
      </c>
      <c r="I78" s="131">
        <v>21709010283</v>
      </c>
      <c r="J78" s="131">
        <v>24657647695</v>
      </c>
      <c r="K78" s="131">
        <v>19722458866</v>
      </c>
      <c r="L78" s="131">
        <v>18326674578</v>
      </c>
      <c r="M78" s="131">
        <v>15466145801</v>
      </c>
      <c r="N78" s="131">
        <v>13932467507</v>
      </c>
      <c r="O78" s="131">
        <v>12665469194</v>
      </c>
      <c r="P78" s="131">
        <v>11587926433</v>
      </c>
      <c r="Q78" s="426">
        <v>13554455884</v>
      </c>
      <c r="R78" s="426">
        <v>12891443421</v>
      </c>
      <c r="S78" s="131">
        <v>12456993455</v>
      </c>
      <c r="T78" s="174">
        <v>1.0720000000000001</v>
      </c>
      <c r="U78" s="133">
        <v>4.1000000000000002E-2</v>
      </c>
      <c r="V78" s="133">
        <v>1.127</v>
      </c>
      <c r="W78" s="356">
        <v>1.097</v>
      </c>
      <c r="X78" s="356">
        <v>1.0349999999999999</v>
      </c>
      <c r="Y78" s="356">
        <v>1.1020000000000001</v>
      </c>
      <c r="Z78" s="356">
        <v>1.1100000000000001</v>
      </c>
      <c r="AA78" s="356">
        <v>1.1000000000000001</v>
      </c>
      <c r="AB78" s="427">
        <v>1.093</v>
      </c>
      <c r="AC78" s="428">
        <v>0.85499999999999998</v>
      </c>
      <c r="AD78" s="429">
        <v>1.0514304288005454</v>
      </c>
      <c r="AE78" s="429">
        <v>1.0348759889430319</v>
      </c>
      <c r="AF78" s="405">
        <v>1.1000000000000001E-3</v>
      </c>
      <c r="AG78" s="430">
        <v>1E-3</v>
      </c>
      <c r="AH78" s="431">
        <v>2.3400000000000001E-2</v>
      </c>
      <c r="AI78" s="432">
        <v>2.01E-2</v>
      </c>
      <c r="AJ78" s="227">
        <v>2.0899999999999998E-2</v>
      </c>
      <c r="AK78" s="433">
        <v>0.02</v>
      </c>
      <c r="AL78" s="433">
        <v>1.8200000000000001E-2</v>
      </c>
      <c r="AM78" s="433">
        <v>1.7000000000000001E-2</v>
      </c>
      <c r="AN78" s="434">
        <v>1.52E-2</v>
      </c>
      <c r="AO78" s="147">
        <v>1.5299999999999999E-2</v>
      </c>
      <c r="AP78" s="147">
        <f t="shared" si="4"/>
        <v>1.8654640007033301E-2</v>
      </c>
      <c r="AQ78" s="147">
        <f t="shared" si="4"/>
        <v>1.8670761237031566E-2</v>
      </c>
      <c r="AR78" s="31"/>
      <c r="AS78" s="52"/>
    </row>
    <row r="79" spans="1:45" s="7" customFormat="1" ht="25.05" customHeight="1" x14ac:dyDescent="0.15">
      <c r="A79" s="1832"/>
      <c r="B79" s="1835" t="s">
        <v>237</v>
      </c>
      <c r="C79" s="1835"/>
      <c r="D79" s="1835"/>
      <c r="E79" s="435">
        <v>0</v>
      </c>
      <c r="F79" s="436">
        <v>0</v>
      </c>
      <c r="G79" s="436">
        <v>0</v>
      </c>
      <c r="H79" s="70">
        <v>0</v>
      </c>
      <c r="I79" s="70">
        <v>184193108038</v>
      </c>
      <c r="J79" s="70">
        <v>198321423316</v>
      </c>
      <c r="K79" s="70">
        <v>65592194050</v>
      </c>
      <c r="L79" s="70">
        <v>65385053297</v>
      </c>
      <c r="M79" s="70">
        <v>64708252234</v>
      </c>
      <c r="N79" s="70">
        <v>60877251032</v>
      </c>
      <c r="O79" s="70">
        <v>55431820155</v>
      </c>
      <c r="P79" s="70">
        <v>27457649201</v>
      </c>
      <c r="Q79" s="162">
        <v>0</v>
      </c>
      <c r="R79" s="162">
        <v>0</v>
      </c>
      <c r="S79" s="162"/>
      <c r="T79" s="107" t="s">
        <v>160</v>
      </c>
      <c r="U79" s="233">
        <v>0</v>
      </c>
      <c r="V79" s="233">
        <v>0.998</v>
      </c>
      <c r="W79" s="437">
        <v>2.9649999999999999</v>
      </c>
      <c r="X79" s="437">
        <v>1.0029999999999999</v>
      </c>
      <c r="Y79" s="437">
        <v>1.022</v>
      </c>
      <c r="Z79" s="437">
        <v>1.0629999999999999</v>
      </c>
      <c r="AA79" s="437">
        <v>1.0980000000000001</v>
      </c>
      <c r="AB79" s="438">
        <v>2.0190000000000001</v>
      </c>
      <c r="AC79" s="439" t="s">
        <v>55</v>
      </c>
      <c r="AD79" s="120" t="s">
        <v>55</v>
      </c>
      <c r="AE79" s="120" t="s">
        <v>55</v>
      </c>
      <c r="AF79" s="200" t="s">
        <v>160</v>
      </c>
      <c r="AG79" s="369">
        <v>0</v>
      </c>
      <c r="AH79" s="122">
        <v>0.18820000000000001</v>
      </c>
      <c r="AI79" s="440">
        <v>0.18279999999999999</v>
      </c>
      <c r="AJ79" s="441">
        <v>6.9400000000000003E-2</v>
      </c>
      <c r="AK79" s="442">
        <v>7.1400000000000005E-2</v>
      </c>
      <c r="AL79" s="442">
        <v>7.5999999999999998E-2</v>
      </c>
      <c r="AM79" s="442">
        <v>7.4300000000000005E-2</v>
      </c>
      <c r="AN79" s="443">
        <v>6.6500000000000004E-2</v>
      </c>
      <c r="AO79" s="444">
        <v>3.6200000000000003E-2</v>
      </c>
      <c r="AP79" s="445" t="s">
        <v>55</v>
      </c>
      <c r="AQ79" s="445" t="s">
        <v>55</v>
      </c>
      <c r="AR79" s="31"/>
      <c r="AS79" s="52"/>
    </row>
    <row r="80" spans="1:45" s="7" customFormat="1" ht="25.05" customHeight="1" x14ac:dyDescent="0.15">
      <c r="A80" s="1833"/>
      <c r="B80" s="1836" t="s">
        <v>178</v>
      </c>
      <c r="C80" s="1837"/>
      <c r="D80" s="1838"/>
      <c r="E80" s="446">
        <v>0</v>
      </c>
      <c r="F80" s="114">
        <v>0</v>
      </c>
      <c r="G80" s="114">
        <v>0</v>
      </c>
      <c r="H80" s="71">
        <v>0</v>
      </c>
      <c r="I80" s="71">
        <v>820333</v>
      </c>
      <c r="J80" s="71">
        <v>832360</v>
      </c>
      <c r="K80" s="71">
        <v>829608</v>
      </c>
      <c r="L80" s="71">
        <v>4750049</v>
      </c>
      <c r="M80" s="71">
        <v>54059350</v>
      </c>
      <c r="N80" s="70">
        <v>48105470</v>
      </c>
      <c r="O80" s="71">
        <v>45869827</v>
      </c>
      <c r="P80" s="71">
        <v>3135550</v>
      </c>
      <c r="Q80" s="115">
        <v>0</v>
      </c>
      <c r="R80" s="115">
        <v>0</v>
      </c>
      <c r="S80" s="162"/>
      <c r="T80" s="72" t="s">
        <v>160</v>
      </c>
      <c r="U80" s="233">
        <v>0</v>
      </c>
      <c r="V80" s="233">
        <v>0.98899999999999999</v>
      </c>
      <c r="W80" s="437">
        <v>0.98799999999999999</v>
      </c>
      <c r="X80" s="437">
        <v>9.7000000000000003E-2</v>
      </c>
      <c r="Y80" s="437">
        <v>8.5999999999999993E-2</v>
      </c>
      <c r="Z80" s="437">
        <v>1.1240000000000001</v>
      </c>
      <c r="AA80" s="437">
        <v>1.0489999999999999</v>
      </c>
      <c r="AB80" s="438">
        <v>14.629</v>
      </c>
      <c r="AC80" s="439" t="s">
        <v>55</v>
      </c>
      <c r="AD80" s="120" t="s">
        <v>55</v>
      </c>
      <c r="AE80" s="120" t="s">
        <v>55</v>
      </c>
      <c r="AF80" s="200" t="s">
        <v>160</v>
      </c>
      <c r="AG80" s="369">
        <v>0</v>
      </c>
      <c r="AH80" s="122">
        <v>0</v>
      </c>
      <c r="AI80" s="447">
        <v>0</v>
      </c>
      <c r="AJ80" s="278">
        <v>0</v>
      </c>
      <c r="AK80" s="279">
        <v>0</v>
      </c>
      <c r="AL80" s="279">
        <v>1E-4</v>
      </c>
      <c r="AM80" s="279">
        <v>1E-4</v>
      </c>
      <c r="AN80" s="448">
        <v>1E-4</v>
      </c>
      <c r="AO80" s="236">
        <v>0</v>
      </c>
      <c r="AP80" s="449" t="s">
        <v>55</v>
      </c>
      <c r="AQ80" s="449" t="s">
        <v>55</v>
      </c>
      <c r="AR80" s="31"/>
      <c r="AS80" s="52"/>
    </row>
    <row r="81" spans="1:45" s="7" customFormat="1" ht="25.05" customHeight="1" x14ac:dyDescent="0.15">
      <c r="A81" s="1814" t="s">
        <v>238</v>
      </c>
      <c r="B81" s="1815"/>
      <c r="C81" s="1818" t="s">
        <v>239</v>
      </c>
      <c r="D81" s="1818"/>
      <c r="E81" s="450">
        <v>5003021886</v>
      </c>
      <c r="F81" s="131">
        <v>4815464834</v>
      </c>
      <c r="G81" s="131">
        <v>187557052</v>
      </c>
      <c r="H81" s="131">
        <v>4887139042</v>
      </c>
      <c r="I81" s="131">
        <v>4816081046</v>
      </c>
      <c r="J81" s="131">
        <v>4875773069</v>
      </c>
      <c r="K81" s="131">
        <v>4711753818</v>
      </c>
      <c r="L81" s="131">
        <v>4306764097</v>
      </c>
      <c r="M81" s="131">
        <v>4022934127</v>
      </c>
      <c r="N81" s="131">
        <v>3429843555</v>
      </c>
      <c r="O81" s="131">
        <v>2309812418</v>
      </c>
      <c r="P81" s="131">
        <v>2134708300</v>
      </c>
      <c r="Q81" s="131"/>
      <c r="R81" s="131"/>
      <c r="S81" s="131"/>
      <c r="T81" s="174">
        <v>1.024</v>
      </c>
      <c r="U81" s="174">
        <v>1.0149999999999999</v>
      </c>
      <c r="V81" s="174">
        <v>0.96</v>
      </c>
      <c r="W81" s="357">
        <v>1.0309999999999999</v>
      </c>
      <c r="X81" s="357">
        <v>1.026</v>
      </c>
      <c r="Y81" s="357">
        <v>1.034</v>
      </c>
      <c r="Z81" s="357">
        <v>1.173</v>
      </c>
      <c r="AA81" s="357">
        <v>1.4850000000000001</v>
      </c>
      <c r="AB81" s="357">
        <v>1.0820000000000001</v>
      </c>
      <c r="AC81" s="357">
        <v>1.026</v>
      </c>
      <c r="AD81" s="136" t="s">
        <v>55</v>
      </c>
      <c r="AE81" s="136" t="s">
        <v>55</v>
      </c>
      <c r="AF81" s="405">
        <v>5.7000000000000002E-3</v>
      </c>
      <c r="AG81" s="212">
        <v>5.3E-3</v>
      </c>
      <c r="AH81" s="139">
        <v>4.5999999999999999E-3</v>
      </c>
      <c r="AI81" s="451">
        <v>4.7000000000000002E-3</v>
      </c>
      <c r="AJ81" s="452">
        <v>5.0000000000000001E-3</v>
      </c>
      <c r="AK81" s="453">
        <v>4.7000000000000002E-3</v>
      </c>
      <c r="AL81" s="453">
        <v>4.7000000000000002E-3</v>
      </c>
      <c r="AM81" s="453">
        <v>4.1999999999999997E-3</v>
      </c>
      <c r="AN81" s="214">
        <v>2.8E-3</v>
      </c>
      <c r="AO81" s="451">
        <f>P81/P90</f>
        <v>2.8153990165281253E-3</v>
      </c>
      <c r="AP81" s="454"/>
      <c r="AQ81" s="455"/>
      <c r="AR81" s="31"/>
      <c r="AS81" s="52"/>
    </row>
    <row r="82" spans="1:45" s="7" customFormat="1" ht="25.05" customHeight="1" x14ac:dyDescent="0.15">
      <c r="A82" s="1816"/>
      <c r="B82" s="1817"/>
      <c r="C82" s="1819" t="s">
        <v>240</v>
      </c>
      <c r="D82" s="1819"/>
      <c r="E82" s="456">
        <v>1564756009</v>
      </c>
      <c r="F82" s="70">
        <v>670026370</v>
      </c>
      <c r="G82" s="70">
        <v>894729639</v>
      </c>
      <c r="H82" s="70">
        <v>1539368286</v>
      </c>
      <c r="I82" s="70">
        <v>1479272200</v>
      </c>
      <c r="J82" s="70">
        <v>1480252202</v>
      </c>
      <c r="K82" s="70">
        <v>1392487708</v>
      </c>
      <c r="L82" s="70">
        <v>1429601800</v>
      </c>
      <c r="M82" s="70">
        <v>1448289890</v>
      </c>
      <c r="N82" s="70">
        <v>1291879609</v>
      </c>
      <c r="O82" s="106" t="s">
        <v>55</v>
      </c>
      <c r="P82" s="106" t="s">
        <v>55</v>
      </c>
      <c r="Q82" s="70">
        <v>2079698671</v>
      </c>
      <c r="R82" s="70">
        <v>2085130112</v>
      </c>
      <c r="S82" s="70">
        <v>1946103058</v>
      </c>
      <c r="T82" s="72">
        <v>1.016</v>
      </c>
      <c r="U82" s="107">
        <v>1.0409999999999999</v>
      </c>
      <c r="V82" s="107">
        <v>1.014</v>
      </c>
      <c r="W82" s="344">
        <v>1.014</v>
      </c>
      <c r="X82" s="344">
        <v>0.98099999999999998</v>
      </c>
      <c r="Y82" s="344">
        <v>1.002</v>
      </c>
      <c r="Z82" s="344">
        <v>1.121</v>
      </c>
      <c r="AA82" s="344" t="s">
        <v>55</v>
      </c>
      <c r="AB82" s="344" t="s">
        <v>55</v>
      </c>
      <c r="AC82" s="344" t="s">
        <v>55</v>
      </c>
      <c r="AD82" s="75">
        <v>0.9973951548784693</v>
      </c>
      <c r="AE82" s="75">
        <v>1.0714386904786417</v>
      </c>
      <c r="AF82" s="200">
        <v>1.8E-3</v>
      </c>
      <c r="AG82" s="200">
        <v>1.6999999999999999E-3</v>
      </c>
      <c r="AH82" s="78">
        <v>1.4E-3</v>
      </c>
      <c r="AI82" s="382">
        <v>1.2999999999999999E-3</v>
      </c>
      <c r="AJ82" s="216">
        <v>1.5E-3</v>
      </c>
      <c r="AK82" s="217">
        <v>1.6000000000000001E-3</v>
      </c>
      <c r="AL82" s="217">
        <v>1.6999999999999999E-3</v>
      </c>
      <c r="AM82" s="217">
        <v>1.6000000000000001E-3</v>
      </c>
      <c r="AN82" s="411" t="s">
        <v>55</v>
      </c>
      <c r="AO82" s="412" t="s">
        <v>55</v>
      </c>
      <c r="AP82" s="254">
        <f t="shared" si="4"/>
        <v>2.8622344093064138E-3</v>
      </c>
      <c r="AQ82" s="84">
        <f t="shared" si="4"/>
        <v>3.0199074842060612E-3</v>
      </c>
      <c r="AR82" s="31"/>
      <c r="AS82" s="52"/>
    </row>
    <row r="83" spans="1:45" s="7" customFormat="1" ht="25.05" customHeight="1" x14ac:dyDescent="0.15">
      <c r="A83" s="457" t="s">
        <v>241</v>
      </c>
      <c r="B83" s="458"/>
      <c r="C83" s="459"/>
      <c r="D83" s="460"/>
      <c r="E83" s="456">
        <v>0</v>
      </c>
      <c r="F83" s="17">
        <v>0</v>
      </c>
      <c r="G83" s="17">
        <v>0</v>
      </c>
      <c r="H83" s="153">
        <v>0</v>
      </c>
      <c r="I83" s="153" t="s">
        <v>171</v>
      </c>
      <c r="J83" s="153" t="s">
        <v>171</v>
      </c>
      <c r="K83" s="153"/>
      <c r="L83" s="153"/>
      <c r="M83" s="153"/>
      <c r="N83" s="153"/>
      <c r="O83" s="461"/>
      <c r="P83" s="461"/>
      <c r="Q83" s="153"/>
      <c r="R83" s="153"/>
      <c r="S83" s="153"/>
      <c r="T83" s="155">
        <v>0</v>
      </c>
      <c r="U83" s="155" t="s">
        <v>160</v>
      </c>
      <c r="V83" s="155" t="s">
        <v>160</v>
      </c>
      <c r="W83" s="462"/>
      <c r="X83" s="462"/>
      <c r="Y83" s="462"/>
      <c r="Z83" s="462"/>
      <c r="AA83" s="462"/>
      <c r="AB83" s="462"/>
      <c r="AC83" s="462"/>
      <c r="AD83" s="158"/>
      <c r="AE83" s="158"/>
      <c r="AF83" s="200">
        <v>0</v>
      </c>
      <c r="AG83" s="165" t="s">
        <v>160</v>
      </c>
      <c r="AH83" s="161" t="s">
        <v>160</v>
      </c>
      <c r="AI83" s="399" t="s">
        <v>160</v>
      </c>
      <c r="AJ83" s="216"/>
      <c r="AK83" s="217"/>
      <c r="AL83" s="217"/>
      <c r="AM83" s="217"/>
      <c r="AN83" s="169"/>
      <c r="AO83" s="170"/>
      <c r="AP83" s="84"/>
      <c r="AQ83" s="84"/>
      <c r="AR83" s="31"/>
      <c r="AS83" s="52"/>
    </row>
    <row r="84" spans="1:45" s="7" customFormat="1" ht="25.05" customHeight="1" x14ac:dyDescent="0.15">
      <c r="A84" s="274" t="s">
        <v>242</v>
      </c>
      <c r="B84" s="241"/>
      <c r="C84" s="241"/>
      <c r="D84" s="463"/>
      <c r="E84" s="456">
        <v>105762000</v>
      </c>
      <c r="F84" s="70">
        <v>105762000</v>
      </c>
      <c r="G84" s="17">
        <v>0</v>
      </c>
      <c r="H84" s="153">
        <v>68847000</v>
      </c>
      <c r="I84" s="153">
        <v>60317000</v>
      </c>
      <c r="J84" s="153">
        <v>66946000</v>
      </c>
      <c r="K84" s="153">
        <v>16223000</v>
      </c>
      <c r="L84" s="153">
        <v>12399000</v>
      </c>
      <c r="M84" s="153">
        <v>12467000</v>
      </c>
      <c r="N84" s="153">
        <v>6084000</v>
      </c>
      <c r="O84" s="153">
        <v>5916000</v>
      </c>
      <c r="P84" s="153">
        <v>4909000</v>
      </c>
      <c r="Q84" s="153">
        <v>0</v>
      </c>
      <c r="R84" s="153">
        <v>39648000</v>
      </c>
      <c r="S84" s="153">
        <v>11640000</v>
      </c>
      <c r="T84" s="155">
        <v>1.536</v>
      </c>
      <c r="U84" s="155">
        <v>1.141</v>
      </c>
      <c r="V84" s="155">
        <v>1.07</v>
      </c>
      <c r="W84" s="379">
        <v>2.0750000000000002</v>
      </c>
      <c r="X84" s="379">
        <v>0.88700000000000001</v>
      </c>
      <c r="Y84" s="379">
        <v>1.2529999999999999</v>
      </c>
      <c r="Z84" s="379">
        <v>2.0489999999999999</v>
      </c>
      <c r="AA84" s="379">
        <v>1.028</v>
      </c>
      <c r="AB84" s="379">
        <v>1.2050000000000001</v>
      </c>
      <c r="AC84" s="464" t="s">
        <v>55</v>
      </c>
      <c r="AD84" s="267" t="s">
        <v>169</v>
      </c>
      <c r="AE84" s="158">
        <v>3.4061855670103092</v>
      </c>
      <c r="AF84" s="200">
        <v>1E-4</v>
      </c>
      <c r="AG84" s="165">
        <v>1E-4</v>
      </c>
      <c r="AH84" s="161">
        <v>1E-4</v>
      </c>
      <c r="AI84" s="382">
        <f>ROUND(J84/J90,4)</f>
        <v>1E-4</v>
      </c>
      <c r="AJ84" s="216">
        <v>0</v>
      </c>
      <c r="AK84" s="217">
        <v>0</v>
      </c>
      <c r="AL84" s="217">
        <v>0</v>
      </c>
      <c r="AM84" s="217">
        <v>0</v>
      </c>
      <c r="AN84" s="83">
        <v>0</v>
      </c>
      <c r="AO84" s="84">
        <v>0</v>
      </c>
      <c r="AP84" s="84">
        <f t="shared" si="4"/>
        <v>0</v>
      </c>
      <c r="AQ84" s="84">
        <f t="shared" si="4"/>
        <v>5.7422455915212409E-5</v>
      </c>
      <c r="AR84" s="31"/>
      <c r="AS84" s="52"/>
    </row>
    <row r="85" spans="1:45" s="7" customFormat="1" ht="25.05" customHeight="1" x14ac:dyDescent="0.15">
      <c r="A85" s="261" t="s">
        <v>243</v>
      </c>
      <c r="B85" s="262"/>
      <c r="C85" s="262"/>
      <c r="D85" s="465"/>
      <c r="E85" s="456">
        <v>2063961644</v>
      </c>
      <c r="F85" s="162">
        <v>1177155196</v>
      </c>
      <c r="G85" s="162">
        <v>886806448</v>
      </c>
      <c r="H85" s="153">
        <v>16315022500</v>
      </c>
      <c r="I85" s="153">
        <v>7945558529</v>
      </c>
      <c r="J85" s="153">
        <v>6300411440</v>
      </c>
      <c r="K85" s="153">
        <v>12286312559</v>
      </c>
      <c r="L85" s="153">
        <v>9432105697</v>
      </c>
      <c r="M85" s="153">
        <v>3600478815</v>
      </c>
      <c r="N85" s="153">
        <v>4026362998</v>
      </c>
      <c r="O85" s="263">
        <v>6987838577</v>
      </c>
      <c r="P85" s="263">
        <v>4347337444</v>
      </c>
      <c r="Q85" s="263">
        <v>415929907</v>
      </c>
      <c r="R85" s="263">
        <v>655627262</v>
      </c>
      <c r="S85" s="263">
        <v>986766138</v>
      </c>
      <c r="T85" s="155">
        <v>0.127</v>
      </c>
      <c r="U85" s="264">
        <v>2.0529999999999999</v>
      </c>
      <c r="V85" s="264">
        <v>0.753</v>
      </c>
      <c r="W85" s="466">
        <v>0.74</v>
      </c>
      <c r="X85" s="466">
        <v>0.93200000000000005</v>
      </c>
      <c r="Y85" s="466">
        <v>1.4219999999999999</v>
      </c>
      <c r="Z85" s="466">
        <v>0.89400000000000002</v>
      </c>
      <c r="AA85" s="466">
        <v>0.57599999999999996</v>
      </c>
      <c r="AB85" s="467">
        <v>1.607</v>
      </c>
      <c r="AC85" s="468">
        <v>1.5109999999999999</v>
      </c>
      <c r="AD85" s="267" t="s">
        <v>169</v>
      </c>
      <c r="AE85" s="267" t="s">
        <v>169</v>
      </c>
      <c r="AF85" s="200">
        <v>2.3E-3</v>
      </c>
      <c r="AG85" s="277">
        <v>1.78E-2</v>
      </c>
      <c r="AH85" s="269">
        <v>6.0000000000000001E-3</v>
      </c>
      <c r="AI85" s="447">
        <v>7.7000000000000002E-3</v>
      </c>
      <c r="AJ85" s="278">
        <v>1.2999999999999999E-2</v>
      </c>
      <c r="AK85" s="279">
        <v>1.03E-2</v>
      </c>
      <c r="AL85" s="279">
        <v>4.1999999999999997E-3</v>
      </c>
      <c r="AM85" s="279">
        <v>4.8999999999999998E-3</v>
      </c>
      <c r="AN85" s="448">
        <v>8.3999999999999995E-3</v>
      </c>
      <c r="AO85" s="469">
        <v>1.1999999999999999E-3</v>
      </c>
      <c r="AP85" s="469">
        <f>+Q85/Q$90</f>
        <v>5.7243335694520756E-4</v>
      </c>
      <c r="AQ85" s="470" t="s">
        <v>169</v>
      </c>
      <c r="AR85" s="31"/>
      <c r="AS85" s="52"/>
    </row>
    <row r="86" spans="1:45" s="7" customFormat="1" ht="25.05" customHeight="1" x14ac:dyDescent="0.15">
      <c r="A86" s="274" t="s">
        <v>244</v>
      </c>
      <c r="B86" s="241"/>
      <c r="C86" s="241"/>
      <c r="D86" s="463"/>
      <c r="E86" s="456">
        <v>882317985815</v>
      </c>
      <c r="F86" s="70">
        <v>840141890571</v>
      </c>
      <c r="G86" s="70">
        <v>42176095244</v>
      </c>
      <c r="H86" s="153">
        <v>904294371977</v>
      </c>
      <c r="I86" s="153">
        <v>1012222001686</v>
      </c>
      <c r="J86" s="153">
        <v>1052403034775</v>
      </c>
      <c r="K86" s="153">
        <v>942667495759</v>
      </c>
      <c r="L86" s="153">
        <v>894031002088</v>
      </c>
      <c r="M86" s="153">
        <v>836165896551</v>
      </c>
      <c r="N86" s="153">
        <v>818037110423</v>
      </c>
      <c r="O86" s="257">
        <v>832627533800</v>
      </c>
      <c r="P86" s="257">
        <v>756613696603</v>
      </c>
      <c r="Q86" s="153">
        <v>122065876</v>
      </c>
      <c r="R86" s="153">
        <v>47793</v>
      </c>
      <c r="S86" s="153">
        <v>63606</v>
      </c>
      <c r="T86" s="155">
        <v>0.97599999999999998</v>
      </c>
      <c r="U86" s="264">
        <v>0.89300000000000002</v>
      </c>
      <c r="V86" s="264">
        <v>0.96899999999999997</v>
      </c>
      <c r="W86" s="466">
        <v>1.145</v>
      </c>
      <c r="X86" s="466">
        <v>1.0189999999999999</v>
      </c>
      <c r="Y86" s="466">
        <v>1.0449999999999999</v>
      </c>
      <c r="Z86" s="466">
        <v>1.022</v>
      </c>
      <c r="AA86" s="380">
        <v>0.98199999999999998</v>
      </c>
      <c r="AB86" s="380">
        <v>1.1000000000000001</v>
      </c>
      <c r="AC86" s="380">
        <v>1.0429999999999999</v>
      </c>
      <c r="AD86" s="267">
        <v>2554.0529999999999</v>
      </c>
      <c r="AE86" s="158">
        <v>0.75139137817187063</v>
      </c>
      <c r="AF86" s="200">
        <v>0.99739999999999995</v>
      </c>
      <c r="AG86" s="165">
        <v>0.98909999999999998</v>
      </c>
      <c r="AH86" s="161">
        <v>0.99850000000000005</v>
      </c>
      <c r="AI86" s="471">
        <v>0.99860000000000004</v>
      </c>
      <c r="AJ86" s="166">
        <v>0.998</v>
      </c>
      <c r="AK86" s="167">
        <v>0.97660000000000002</v>
      </c>
      <c r="AL86" s="167">
        <v>0.98260000000000003</v>
      </c>
      <c r="AM86" s="167">
        <v>0.99829999999999997</v>
      </c>
      <c r="AN86" s="168">
        <v>0.99919999999999998</v>
      </c>
      <c r="AO86" s="472">
        <f>P86/P90</f>
        <v>0.99787378786497227</v>
      </c>
      <c r="AP86" s="84">
        <f>+Q86/Q$90</f>
        <v>1.6799604450453101E-4</v>
      </c>
      <c r="AQ86" s="84">
        <f>+R86/R$90</f>
        <v>6.9218912317285788E-8</v>
      </c>
      <c r="AR86" s="31"/>
      <c r="AS86" s="52"/>
    </row>
    <row r="87" spans="1:45" ht="25.05" customHeight="1" x14ac:dyDescent="0.15">
      <c r="A87" s="274" t="s">
        <v>245</v>
      </c>
      <c r="B87" s="241"/>
      <c r="C87" s="241"/>
      <c r="D87" s="463"/>
      <c r="E87" s="456">
        <v>2195486055</v>
      </c>
      <c r="F87" s="70">
        <v>2060635869</v>
      </c>
      <c r="G87" s="70">
        <v>134850186</v>
      </c>
      <c r="H87" s="153">
        <v>9815388139</v>
      </c>
      <c r="I87" s="153">
        <v>3684718410</v>
      </c>
      <c r="J87" s="153">
        <v>1526543999</v>
      </c>
      <c r="K87" s="153">
        <v>1546498035</v>
      </c>
      <c r="L87" s="153">
        <v>950141405</v>
      </c>
      <c r="M87" s="153">
        <v>570073019</v>
      </c>
      <c r="N87" s="153">
        <v>525904075</v>
      </c>
      <c r="O87" s="153">
        <v>470060875</v>
      </c>
      <c r="P87" s="153">
        <v>931811047</v>
      </c>
      <c r="Q87" s="153">
        <v>2876838880</v>
      </c>
      <c r="R87" s="153">
        <v>1563480978</v>
      </c>
      <c r="S87" s="153">
        <v>980574877</v>
      </c>
      <c r="T87" s="155">
        <v>0.224</v>
      </c>
      <c r="U87" s="155">
        <v>2.6640000000000001</v>
      </c>
      <c r="V87" s="155">
        <v>1.1859999999999999</v>
      </c>
      <c r="W87" s="379">
        <v>1.2849999999999999</v>
      </c>
      <c r="X87" s="379">
        <v>1.5</v>
      </c>
      <c r="Y87" s="379">
        <v>1.06</v>
      </c>
      <c r="Z87" s="379">
        <v>1.0840000000000001</v>
      </c>
      <c r="AA87" s="379">
        <v>1.119</v>
      </c>
      <c r="AB87" s="379">
        <v>0.504</v>
      </c>
      <c r="AC87" s="344">
        <v>2</v>
      </c>
      <c r="AD87" s="158">
        <v>1.8400216699022736</v>
      </c>
      <c r="AE87" s="158">
        <v>1.594453432035053</v>
      </c>
      <c r="AF87" s="200">
        <v>2.5000000000000001E-3</v>
      </c>
      <c r="AG87" s="165">
        <v>1.0699999999999999E-2</v>
      </c>
      <c r="AH87" s="161">
        <v>1.4E-3</v>
      </c>
      <c r="AI87" s="382">
        <v>1.1999999999999999E-3</v>
      </c>
      <c r="AJ87" s="216">
        <v>1.6000000000000001E-3</v>
      </c>
      <c r="AK87" s="217">
        <v>1E-3</v>
      </c>
      <c r="AL87" s="217">
        <v>6.9999999999999999E-4</v>
      </c>
      <c r="AM87" s="217">
        <v>5.9999999999999995E-4</v>
      </c>
      <c r="AN87" s="83">
        <v>5.9999999999999995E-4</v>
      </c>
      <c r="AO87" s="84">
        <f>P87/P90</f>
        <v>1.2289360121539054E-3</v>
      </c>
      <c r="AP87" s="84">
        <f>+Q87/Q$90</f>
        <v>3.9593174468910957E-3</v>
      </c>
      <c r="AQ87" s="84">
        <f>+R87/R$90</f>
        <v>2.2643996553036267E-3</v>
      </c>
      <c r="AS87" s="473"/>
    </row>
    <row r="88" spans="1:45" ht="25.05" customHeight="1" thickBot="1" x14ac:dyDescent="0.2">
      <c r="A88" s="274" t="s">
        <v>246</v>
      </c>
      <c r="B88" s="241"/>
      <c r="C88" s="241"/>
      <c r="D88" s="463"/>
      <c r="E88" s="456">
        <v>0</v>
      </c>
      <c r="F88" s="70">
        <v>0</v>
      </c>
      <c r="G88" s="70">
        <v>0</v>
      </c>
      <c r="H88" s="153">
        <v>0</v>
      </c>
      <c r="I88" s="88">
        <v>0</v>
      </c>
      <c r="J88" s="88">
        <v>0</v>
      </c>
      <c r="K88" s="88">
        <v>297941921</v>
      </c>
      <c r="L88" s="88">
        <v>20392936042</v>
      </c>
      <c r="M88" s="88">
        <v>14192020545</v>
      </c>
      <c r="N88" s="88">
        <v>823947753</v>
      </c>
      <c r="O88" s="88">
        <v>69028820</v>
      </c>
      <c r="P88" s="88">
        <v>590977537</v>
      </c>
      <c r="Q88" s="88">
        <v>882489081</v>
      </c>
      <c r="R88" s="88">
        <v>2288401964</v>
      </c>
      <c r="S88" s="88">
        <v>2184407525</v>
      </c>
      <c r="T88" s="155">
        <v>0</v>
      </c>
      <c r="U88" s="89">
        <v>0</v>
      </c>
      <c r="V88" s="89">
        <v>0</v>
      </c>
      <c r="W88" s="474">
        <v>0</v>
      </c>
      <c r="X88" s="474">
        <v>3.2000000000000001E-2</v>
      </c>
      <c r="Y88" s="474">
        <v>1.143</v>
      </c>
      <c r="Z88" s="474">
        <v>17.224</v>
      </c>
      <c r="AA88" s="474">
        <v>11.936</v>
      </c>
      <c r="AB88" s="474">
        <v>0.11700000000000001</v>
      </c>
      <c r="AC88" s="344">
        <v>0.7</v>
      </c>
      <c r="AD88" s="92" t="s">
        <v>169</v>
      </c>
      <c r="AE88" s="92" t="s">
        <v>55</v>
      </c>
      <c r="AF88" s="200">
        <v>0</v>
      </c>
      <c r="AG88" s="200">
        <v>0</v>
      </c>
      <c r="AH88" s="78">
        <v>0</v>
      </c>
      <c r="AI88" s="475">
        <f>ROUND(J88/$J$90,4)</f>
        <v>0</v>
      </c>
      <c r="AJ88" s="476">
        <v>2.9999999999999997E-4</v>
      </c>
      <c r="AK88" s="477">
        <v>2.23E-2</v>
      </c>
      <c r="AL88" s="477">
        <v>1.67E-2</v>
      </c>
      <c r="AM88" s="477">
        <v>1E-3</v>
      </c>
      <c r="AN88" s="36">
        <v>1E-4</v>
      </c>
      <c r="AO88" s="30">
        <v>8.0000000000000004E-4</v>
      </c>
      <c r="AP88" s="286">
        <f>+Q88/Q$90</f>
        <v>1.2145464382399441E-3</v>
      </c>
      <c r="AQ88" s="286">
        <f>+R88/R$90</f>
        <v>3.3143074277157862E-3</v>
      </c>
      <c r="AR88" s="473"/>
      <c r="AS88" s="473"/>
    </row>
    <row r="89" spans="1:45" ht="25.05" customHeight="1" thickTop="1" thickBot="1" x14ac:dyDescent="0.2">
      <c r="A89" s="478" t="s">
        <v>247</v>
      </c>
      <c r="B89" s="479"/>
      <c r="C89" s="479"/>
      <c r="D89" s="480"/>
      <c r="E89" s="456">
        <v>109567820</v>
      </c>
      <c r="F89" s="293">
        <v>109567820</v>
      </c>
      <c r="G89" s="293">
        <v>0</v>
      </c>
      <c r="H89" s="293">
        <v>137604624</v>
      </c>
      <c r="I89" s="294">
        <v>111472977</v>
      </c>
      <c r="J89" s="294">
        <v>64449288</v>
      </c>
      <c r="K89" s="294">
        <v>31683127</v>
      </c>
      <c r="L89" s="294">
        <v>120726531</v>
      </c>
      <c r="M89" s="294">
        <v>70898736</v>
      </c>
      <c r="N89" s="294">
        <v>11174135</v>
      </c>
      <c r="O89" s="294">
        <v>157983168</v>
      </c>
      <c r="P89" s="294">
        <v>89360410</v>
      </c>
      <c r="Q89" s="294"/>
      <c r="R89" s="294"/>
      <c r="S89" s="294"/>
      <c r="T89" s="295">
        <v>0.79600000000000004</v>
      </c>
      <c r="U89" s="481">
        <v>1.234</v>
      </c>
      <c r="V89" s="481">
        <v>0.30599999999999999</v>
      </c>
      <c r="W89" s="482">
        <v>1.893</v>
      </c>
      <c r="X89" s="482">
        <v>0.60899999999999999</v>
      </c>
      <c r="Y89" s="482">
        <v>0.5</v>
      </c>
      <c r="Z89" s="482">
        <v>6.3449999999999998</v>
      </c>
      <c r="AA89" s="482">
        <v>7.0999999999999994E-2</v>
      </c>
      <c r="AB89" s="483">
        <v>1.768</v>
      </c>
      <c r="AC89" s="484">
        <v>0.73199999999999998</v>
      </c>
      <c r="AD89" s="298"/>
      <c r="AE89" s="298"/>
      <c r="AF89" s="200">
        <v>1E-4</v>
      </c>
      <c r="AG89" s="485">
        <v>2.0000000000000001E-4</v>
      </c>
      <c r="AH89" s="301">
        <v>1E-4</v>
      </c>
      <c r="AI89" s="486">
        <v>2.0000000000000001E-4</v>
      </c>
      <c r="AJ89" s="487">
        <v>0</v>
      </c>
      <c r="AK89" s="488">
        <v>1E-4</v>
      </c>
      <c r="AL89" s="488">
        <v>1E-4</v>
      </c>
      <c r="AM89" s="488">
        <v>0</v>
      </c>
      <c r="AN89" s="305">
        <v>2.0000000000000001E-4</v>
      </c>
      <c r="AO89" s="306">
        <v>1E-4</v>
      </c>
      <c r="AP89" s="30"/>
      <c r="AQ89" s="30"/>
      <c r="AR89" s="473"/>
      <c r="AS89" s="473"/>
    </row>
    <row r="90" spans="1:45" ht="25.05" customHeight="1" thickTop="1" thickBot="1" x14ac:dyDescent="0.2">
      <c r="A90" s="1820" t="s">
        <v>248</v>
      </c>
      <c r="B90" s="1821"/>
      <c r="C90" s="1821"/>
      <c r="D90" s="1822"/>
      <c r="E90" s="489">
        <v>884623039690</v>
      </c>
      <c r="F90" s="490">
        <v>842312094260</v>
      </c>
      <c r="G90" s="490">
        <v>42310945430</v>
      </c>
      <c r="H90" s="308">
        <v>914247364740</v>
      </c>
      <c r="I90" s="491">
        <v>1016018193073</v>
      </c>
      <c r="J90" s="491">
        <v>1053994028062</v>
      </c>
      <c r="K90" s="491">
        <v>944543618842</v>
      </c>
      <c r="L90" s="491">
        <v>915494806066</v>
      </c>
      <c r="M90" s="491">
        <v>850998888851</v>
      </c>
      <c r="N90" s="491">
        <v>819398136386</v>
      </c>
      <c r="O90" s="491">
        <v>833324606663</v>
      </c>
      <c r="P90" s="491">
        <v>758225845597</v>
      </c>
      <c r="Q90" s="491">
        <v>726599702749</v>
      </c>
      <c r="R90" s="491">
        <v>690461586292</v>
      </c>
      <c r="S90" s="492">
        <v>664146458674</v>
      </c>
      <c r="T90" s="493">
        <v>0.96799999999999997</v>
      </c>
      <c r="U90" s="494">
        <v>0.9</v>
      </c>
      <c r="V90" s="494">
        <v>0.97</v>
      </c>
      <c r="W90" s="495">
        <v>1.1459999999999999</v>
      </c>
      <c r="X90" s="495">
        <v>1.01</v>
      </c>
      <c r="Y90" s="495">
        <v>1.0469999999999999</v>
      </c>
      <c r="Z90" s="495">
        <v>1.0389999999999999</v>
      </c>
      <c r="AA90" s="495">
        <v>0.98299999999999998</v>
      </c>
      <c r="AB90" s="496">
        <v>1.099</v>
      </c>
      <c r="AC90" s="497">
        <v>1.044</v>
      </c>
      <c r="AD90" s="498">
        <v>1.0523390687830634</v>
      </c>
      <c r="AE90" s="498">
        <v>1.0396224767508953</v>
      </c>
      <c r="AF90" s="499">
        <v>1</v>
      </c>
      <c r="AG90" s="500">
        <v>1</v>
      </c>
      <c r="AH90" s="501">
        <v>1</v>
      </c>
      <c r="AI90" s="502">
        <v>1</v>
      </c>
      <c r="AJ90" s="503">
        <v>1</v>
      </c>
      <c r="AK90" s="504">
        <v>1</v>
      </c>
      <c r="AL90" s="504">
        <v>1</v>
      </c>
      <c r="AM90" s="504">
        <v>1</v>
      </c>
      <c r="AN90" s="322">
        <f>+O90/O$90</f>
        <v>1</v>
      </c>
      <c r="AO90" s="323">
        <v>1</v>
      </c>
      <c r="AP90" s="323">
        <f>+Q90/Q$90</f>
        <v>1</v>
      </c>
      <c r="AQ90" s="323">
        <f>+R90/R$90</f>
        <v>1</v>
      </c>
      <c r="AR90" s="473"/>
      <c r="AS90" s="473"/>
    </row>
    <row r="91" spans="1:45" ht="19.95" customHeight="1" x14ac:dyDescent="0.15">
      <c r="O91" s="362"/>
      <c r="P91" s="362"/>
      <c r="Q91" s="362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</row>
    <row r="92" spans="1:45" ht="15" customHeight="1" x14ac:dyDescent="0.15">
      <c r="A92" s="10" t="s">
        <v>249</v>
      </c>
      <c r="O92" s="362"/>
      <c r="P92" s="362"/>
      <c r="Q92" s="362"/>
      <c r="R92" s="362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</row>
    <row r="93" spans="1:45" ht="10.050000000000001" customHeight="1" thickBot="1" x14ac:dyDescent="0.2">
      <c r="B93" s="3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  <c r="AF93" s="362"/>
      <c r="AG93" s="362"/>
      <c r="AH93" s="362"/>
      <c r="AI93" s="362"/>
      <c r="AJ93" s="362"/>
      <c r="AK93" s="362"/>
      <c r="AL93" s="362"/>
      <c r="AM93" s="362"/>
      <c r="AN93" s="362"/>
      <c r="AO93" s="362"/>
      <c r="AP93" s="362"/>
      <c r="AQ93" s="362"/>
    </row>
    <row r="94" spans="1:45" s="7" customFormat="1" ht="19.95" customHeight="1" x14ac:dyDescent="0.2">
      <c r="A94" s="1823" t="s">
        <v>104</v>
      </c>
      <c r="B94" s="1824"/>
      <c r="C94" s="1824"/>
      <c r="D94" s="1825"/>
      <c r="E94" s="42"/>
      <c r="F94" s="42" t="s">
        <v>121</v>
      </c>
      <c r="G94" s="325"/>
      <c r="H94" s="43" t="s">
        <v>250</v>
      </c>
      <c r="I94" s="43" t="s">
        <v>109</v>
      </c>
      <c r="J94" s="44" t="s">
        <v>110</v>
      </c>
      <c r="K94" s="44" t="s">
        <v>202</v>
      </c>
      <c r="L94" s="44" t="s">
        <v>126</v>
      </c>
      <c r="M94" s="44" t="s">
        <v>6</v>
      </c>
      <c r="N94" s="44" t="s">
        <v>7</v>
      </c>
      <c r="O94" s="44" t="s">
        <v>127</v>
      </c>
      <c r="P94" s="44" t="s">
        <v>128</v>
      </c>
      <c r="Q94" s="44" t="s">
        <v>129</v>
      </c>
      <c r="R94" s="44" t="s">
        <v>8</v>
      </c>
      <c r="S94" s="45" t="s">
        <v>130</v>
      </c>
      <c r="T94" s="1829" t="s">
        <v>9</v>
      </c>
      <c r="U94" s="1830"/>
      <c r="V94" s="1830"/>
      <c r="W94" s="1830"/>
      <c r="X94" s="1830"/>
      <c r="Y94" s="1830"/>
      <c r="Z94" s="1830"/>
      <c r="AA94" s="1830"/>
      <c r="AB94" s="1830"/>
      <c r="AC94" s="1830"/>
      <c r="AD94" s="50"/>
      <c r="AE94" s="505"/>
      <c r="AF94" s="1811" t="s">
        <v>251</v>
      </c>
      <c r="AG94" s="1812"/>
      <c r="AH94" s="1813"/>
      <c r="AI94" s="48"/>
      <c r="AJ94" s="506"/>
      <c r="AK94" s="506"/>
      <c r="AL94" s="506"/>
      <c r="AM94" s="506"/>
      <c r="AN94" s="507"/>
      <c r="AO94" s="49"/>
      <c r="AR94" s="52"/>
      <c r="AS94" s="52"/>
    </row>
    <row r="95" spans="1:45" s="7" customFormat="1" ht="19.95" customHeight="1" thickBot="1" x14ac:dyDescent="0.25">
      <c r="A95" s="1826"/>
      <c r="B95" s="1827"/>
      <c r="C95" s="1827"/>
      <c r="D95" s="1828"/>
      <c r="E95" s="508" t="s">
        <v>132</v>
      </c>
      <c r="F95" s="509" t="s">
        <v>133</v>
      </c>
      <c r="G95" s="41" t="s">
        <v>134</v>
      </c>
      <c r="H95" s="334" t="s">
        <v>14</v>
      </c>
      <c r="I95" s="334" t="s">
        <v>14</v>
      </c>
      <c r="J95" s="334" t="s">
        <v>12</v>
      </c>
      <c r="K95" s="334" t="s">
        <v>14</v>
      </c>
      <c r="L95" s="334" t="s">
        <v>14</v>
      </c>
      <c r="M95" s="334" t="s">
        <v>14</v>
      </c>
      <c r="N95" s="334" t="s">
        <v>14</v>
      </c>
      <c r="O95" s="334" t="s">
        <v>14</v>
      </c>
      <c r="P95" s="334" t="s">
        <v>14</v>
      </c>
      <c r="Q95" s="334" t="s">
        <v>14</v>
      </c>
      <c r="R95" s="334" t="s">
        <v>14</v>
      </c>
      <c r="S95" s="335" t="s">
        <v>14</v>
      </c>
      <c r="T95" s="510" t="s">
        <v>135</v>
      </c>
      <c r="U95" s="510" t="s">
        <v>252</v>
      </c>
      <c r="V95" s="511" t="s">
        <v>253</v>
      </c>
      <c r="W95" s="338" t="s">
        <v>15</v>
      </c>
      <c r="X95" s="337" t="s">
        <v>112</v>
      </c>
      <c r="Y95" s="337" t="s">
        <v>113</v>
      </c>
      <c r="Z95" s="337" t="s">
        <v>16</v>
      </c>
      <c r="AA95" s="337" t="s">
        <v>17</v>
      </c>
      <c r="AB95" s="337" t="s">
        <v>114</v>
      </c>
      <c r="AC95" s="337" t="s">
        <v>115</v>
      </c>
      <c r="AD95" s="511" t="s">
        <v>116</v>
      </c>
      <c r="AE95" s="511" t="s">
        <v>117</v>
      </c>
      <c r="AF95" s="339" t="s">
        <v>254</v>
      </c>
      <c r="AG95" s="512" t="s">
        <v>255</v>
      </c>
      <c r="AH95" s="513" t="s">
        <v>146</v>
      </c>
      <c r="AI95" s="67" t="s">
        <v>18</v>
      </c>
      <c r="AJ95" s="340" t="s">
        <v>204</v>
      </c>
      <c r="AK95" s="341" t="s">
        <v>149</v>
      </c>
      <c r="AL95" s="341" t="s">
        <v>256</v>
      </c>
      <c r="AM95" s="341" t="s">
        <v>118</v>
      </c>
      <c r="AN95" s="66" t="s">
        <v>150</v>
      </c>
      <c r="AO95" s="67" t="s">
        <v>151</v>
      </c>
      <c r="AR95" s="52"/>
      <c r="AS95" s="52"/>
    </row>
    <row r="96" spans="1:45" s="7" customFormat="1" ht="25.05" customHeight="1" thickTop="1" x14ac:dyDescent="0.2">
      <c r="A96" s="274" t="s">
        <v>257</v>
      </c>
      <c r="B96" s="241"/>
      <c r="C96" s="241"/>
      <c r="D96" s="463"/>
      <c r="E96" s="514">
        <v>-5066475447</v>
      </c>
      <c r="F96" s="515">
        <v>-5494601100</v>
      </c>
      <c r="G96" s="516">
        <v>428125653</v>
      </c>
      <c r="H96" s="517">
        <v>-12256992573</v>
      </c>
      <c r="I96" s="518">
        <v>12019953189</v>
      </c>
      <c r="J96" s="518">
        <v>3324738803</v>
      </c>
      <c r="K96" s="518">
        <v>15065588826</v>
      </c>
      <c r="L96" s="518">
        <v>12330070760</v>
      </c>
      <c r="M96" s="518">
        <v>-858057740</v>
      </c>
      <c r="N96" s="518">
        <v>-11460199073</v>
      </c>
      <c r="O96" s="162">
        <v>-6427923692</v>
      </c>
      <c r="P96" s="226">
        <v>3239413361</v>
      </c>
      <c r="Q96" s="519" t="s">
        <v>55</v>
      </c>
      <c r="R96" s="520" t="s">
        <v>55</v>
      </c>
      <c r="S96" s="521"/>
      <c r="T96" s="522">
        <v>0.41299999999999998</v>
      </c>
      <c r="U96" s="522">
        <v>-1.02</v>
      </c>
      <c r="V96" s="522">
        <v>3.6150000000000002</v>
      </c>
      <c r="W96" s="523" t="s">
        <v>169</v>
      </c>
      <c r="X96" s="524">
        <v>3.0459999999999998</v>
      </c>
      <c r="Y96" s="524">
        <v>16.625</v>
      </c>
      <c r="Z96" s="524">
        <v>7.4999999999999997E-2</v>
      </c>
      <c r="AA96" s="524">
        <v>1.7829999999999999</v>
      </c>
      <c r="AB96" s="525">
        <v>-1.984</v>
      </c>
      <c r="AC96" s="526">
        <v>0.57699999999999996</v>
      </c>
      <c r="AD96" s="527"/>
      <c r="AE96" s="527"/>
      <c r="AF96" s="528" t="s">
        <v>160</v>
      </c>
      <c r="AG96" s="528" t="s">
        <v>55</v>
      </c>
      <c r="AH96" s="529" t="s">
        <v>55</v>
      </c>
      <c r="AI96" s="530" t="s">
        <v>169</v>
      </c>
      <c r="AJ96" s="531" t="s">
        <v>55</v>
      </c>
      <c r="AK96" s="532" t="s">
        <v>55</v>
      </c>
      <c r="AL96" s="532" t="s">
        <v>55</v>
      </c>
      <c r="AM96" s="532" t="s">
        <v>55</v>
      </c>
      <c r="AN96" s="533" t="s">
        <v>55</v>
      </c>
      <c r="AO96" s="534" t="s">
        <v>55</v>
      </c>
      <c r="AR96" s="52"/>
      <c r="AS96" s="52"/>
    </row>
    <row r="97" spans="1:45" s="7" customFormat="1" ht="25.05" customHeight="1" thickBot="1" x14ac:dyDescent="0.25">
      <c r="A97" s="535" t="s">
        <v>258</v>
      </c>
      <c r="B97" s="536"/>
      <c r="C97" s="537"/>
      <c r="D97" s="538"/>
      <c r="E97" s="539">
        <v>17080149943</v>
      </c>
      <c r="F97" s="540">
        <v>10618931648</v>
      </c>
      <c r="G97" s="540">
        <v>6461218295</v>
      </c>
      <c r="H97" s="541">
        <v>22696493463</v>
      </c>
      <c r="I97" s="542">
        <v>43100124613</v>
      </c>
      <c r="J97" s="542">
        <v>34198055032</v>
      </c>
      <c r="K97" s="542">
        <v>29770647907</v>
      </c>
      <c r="L97" s="542">
        <v>10252916039</v>
      </c>
      <c r="M97" s="542">
        <v>-2757710211</v>
      </c>
      <c r="N97" s="542">
        <v>-917616637</v>
      </c>
      <c r="O97" s="542">
        <v>10516996680</v>
      </c>
      <c r="P97" s="542">
        <v>17374475612</v>
      </c>
      <c r="Q97" s="542">
        <v>14934969938</v>
      </c>
      <c r="R97" s="542">
        <v>8187859209</v>
      </c>
      <c r="S97" s="542">
        <v>6656265675</v>
      </c>
      <c r="T97" s="543">
        <v>0.753</v>
      </c>
      <c r="U97" s="543">
        <v>0.52700000000000002</v>
      </c>
      <c r="V97" s="543">
        <v>1.26</v>
      </c>
      <c r="W97" s="544">
        <v>0.89900000000000002</v>
      </c>
      <c r="X97" s="544">
        <v>1.964</v>
      </c>
      <c r="Y97" s="544">
        <v>-4.0229999999999997</v>
      </c>
      <c r="Z97" s="544">
        <v>3.0049999999999999</v>
      </c>
      <c r="AA97" s="544">
        <v>-8.6999999999999994E-2</v>
      </c>
      <c r="AB97" s="545">
        <v>0.60499999999999998</v>
      </c>
      <c r="AC97" s="546">
        <v>1.163</v>
      </c>
      <c r="AD97" s="546">
        <v>1.8240384399360035</v>
      </c>
      <c r="AE97" s="546">
        <v>1.2300980172339651</v>
      </c>
      <c r="AF97" s="547" t="s">
        <v>160</v>
      </c>
      <c r="AG97" s="548" t="s">
        <v>55</v>
      </c>
      <c r="AH97" s="549" t="s">
        <v>55</v>
      </c>
      <c r="AI97" s="550" t="s">
        <v>169</v>
      </c>
      <c r="AJ97" s="551" t="s">
        <v>55</v>
      </c>
      <c r="AK97" s="548" t="s">
        <v>55</v>
      </c>
      <c r="AL97" s="548" t="s">
        <v>55</v>
      </c>
      <c r="AM97" s="548" t="s">
        <v>55</v>
      </c>
      <c r="AN97" s="552" t="s">
        <v>55</v>
      </c>
      <c r="AO97" s="553" t="s">
        <v>55</v>
      </c>
      <c r="AR97" s="52"/>
      <c r="AS97" s="52"/>
    </row>
    <row r="98" spans="1:45" ht="15" customHeight="1" x14ac:dyDescent="0.15">
      <c r="AB98" s="2"/>
    </row>
    <row r="99" spans="1:45" ht="15" customHeight="1" x14ac:dyDescent="0.15"/>
    <row r="100" spans="1:45" ht="15" customHeight="1" x14ac:dyDescent="0.15">
      <c r="F100" s="554"/>
    </row>
    <row r="101" spans="1:45" ht="15" customHeight="1" x14ac:dyDescent="0.15">
      <c r="F101" s="555"/>
      <c r="G101" s="555"/>
    </row>
    <row r="102" spans="1:45" ht="15" customHeight="1" x14ac:dyDescent="0.15">
      <c r="F102" s="555"/>
    </row>
    <row r="103" spans="1:45" ht="15" customHeight="1" x14ac:dyDescent="0.15"/>
  </sheetData>
  <mergeCells count="66">
    <mergeCell ref="A5:D6"/>
    <mergeCell ref="T5:V5"/>
    <mergeCell ref="AF5:AH5"/>
    <mergeCell ref="A7:D7"/>
    <mergeCell ref="A8:A16"/>
    <mergeCell ref="B8:D8"/>
    <mergeCell ref="F8:F14"/>
    <mergeCell ref="B11:D11"/>
    <mergeCell ref="B16:D16"/>
    <mergeCell ref="A17:D17"/>
    <mergeCell ref="A18:D18"/>
    <mergeCell ref="A19:A27"/>
    <mergeCell ref="B20:D20"/>
    <mergeCell ref="B21:D21"/>
    <mergeCell ref="B22:B25"/>
    <mergeCell ref="C24:D24"/>
    <mergeCell ref="B26:D26"/>
    <mergeCell ref="B27:D27"/>
    <mergeCell ref="AF49:AH49"/>
    <mergeCell ref="A28:D28"/>
    <mergeCell ref="A29:B30"/>
    <mergeCell ref="C29:D29"/>
    <mergeCell ref="C30:D30"/>
    <mergeCell ref="A31:A38"/>
    <mergeCell ref="B31:B37"/>
    <mergeCell ref="C31:C32"/>
    <mergeCell ref="B38:D38"/>
    <mergeCell ref="A42:D42"/>
    <mergeCell ref="A43:D43"/>
    <mergeCell ref="A44:D44"/>
    <mergeCell ref="A49:D50"/>
    <mergeCell ref="T49:Z49"/>
    <mergeCell ref="A51:D51"/>
    <mergeCell ref="A52:A62"/>
    <mergeCell ref="B52:B55"/>
    <mergeCell ref="C54:D54"/>
    <mergeCell ref="B56:D56"/>
    <mergeCell ref="B57:D57"/>
    <mergeCell ref="B58:D58"/>
    <mergeCell ref="B59:D59"/>
    <mergeCell ref="B60:D60"/>
    <mergeCell ref="B61:D61"/>
    <mergeCell ref="B62:D62"/>
    <mergeCell ref="A63:A70"/>
    <mergeCell ref="B63:B65"/>
    <mergeCell ref="C65:D65"/>
    <mergeCell ref="B66:B68"/>
    <mergeCell ref="C68:D68"/>
    <mergeCell ref="B69:D69"/>
    <mergeCell ref="B70:D70"/>
    <mergeCell ref="B77:D77"/>
    <mergeCell ref="AF94:AH94"/>
    <mergeCell ref="A81:B82"/>
    <mergeCell ref="C81:D81"/>
    <mergeCell ref="C82:D82"/>
    <mergeCell ref="A90:D90"/>
    <mergeCell ref="A94:D95"/>
    <mergeCell ref="T94:AC94"/>
    <mergeCell ref="A78:A80"/>
    <mergeCell ref="B78:D78"/>
    <mergeCell ref="B79:D79"/>
    <mergeCell ref="B80:D80"/>
    <mergeCell ref="A71:A77"/>
    <mergeCell ref="B71:B72"/>
    <mergeCell ref="B73:B74"/>
    <mergeCell ref="B75:B76"/>
  </mergeCells>
  <phoneticPr fontId="8"/>
  <printOptions horizontalCentered="1"/>
  <pageMargins left="0.47244094488188981" right="0.47244094488188981" top="0.39370078740157483" bottom="0" header="0.23622047244094491" footer="0.35433070866141736"/>
  <pageSetup paperSize="9" scale="69" fitToHeight="0" orientation="portrait" blackAndWhite="1" r:id="rId1"/>
  <headerFooter alignWithMargins="0"/>
  <rowBreaks count="1" manualBreakCount="1">
    <brk id="45" max="33" man="1"/>
  </rowBreaks>
  <colBreaks count="1" manualBreakCount="1">
    <brk id="35" max="9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X80"/>
  <sheetViews>
    <sheetView zoomScaleNormal="100" zoomScaleSheetLayoutView="100" workbookViewId="0"/>
  </sheetViews>
  <sheetFormatPr defaultColWidth="14.109375" defaultRowHeight="9.6" x14ac:dyDescent="0.15"/>
  <cols>
    <col min="1" max="1" width="3.6640625" style="1335" customWidth="1"/>
    <col min="2" max="2" width="9.6640625" style="1335" customWidth="1"/>
    <col min="3" max="4" width="9.33203125" style="1335" customWidth="1"/>
    <col min="5" max="7" width="11.109375" style="1336" customWidth="1"/>
    <col min="8" max="9" width="8" style="1336" customWidth="1"/>
    <col min="10" max="10" width="10.6640625" style="1336" customWidth="1"/>
    <col min="11" max="13" width="11.109375" style="1336" customWidth="1"/>
    <col min="14" max="15" width="8" style="1336" customWidth="1"/>
    <col min="16" max="16" width="12.44140625" style="1336" customWidth="1"/>
    <col min="17" max="17" width="3.6640625" style="1336" customWidth="1"/>
    <col min="18" max="18" width="10" style="1336" customWidth="1"/>
    <col min="19" max="19" width="10.6640625" style="1336" customWidth="1"/>
    <col min="20" max="21" width="11.109375" style="1336" customWidth="1"/>
    <col min="22" max="22" width="10.6640625" style="1336" customWidth="1"/>
    <col min="23" max="24" width="8.109375" style="1336" customWidth="1"/>
    <col min="25" max="26" width="14.109375" style="1335" customWidth="1"/>
    <col min="27" max="16384" width="14.109375" style="1335"/>
  </cols>
  <sheetData>
    <row r="1" spans="1:24" s="1407" customFormat="1" ht="13.5" customHeight="1" x14ac:dyDescent="0.2">
      <c r="A1" s="1409" t="s">
        <v>733</v>
      </c>
      <c r="E1" s="1337"/>
      <c r="F1" s="1337"/>
      <c r="G1" s="1337"/>
      <c r="H1" s="1337"/>
      <c r="I1" s="1337"/>
      <c r="J1" s="1337"/>
      <c r="K1" s="1337"/>
      <c r="L1" s="1337"/>
      <c r="M1" s="1337"/>
      <c r="N1" s="1337"/>
      <c r="O1" s="1337"/>
      <c r="P1" s="1337"/>
      <c r="Q1" s="1408" t="s">
        <v>732</v>
      </c>
      <c r="R1" s="1337"/>
      <c r="S1" s="1338"/>
      <c r="T1" s="1337"/>
      <c r="U1" s="1337"/>
      <c r="V1" s="1337"/>
      <c r="W1" s="1337"/>
      <c r="X1" s="1337"/>
    </row>
    <row r="2" spans="1:24" ht="12.75" customHeight="1" thickBot="1" x14ac:dyDescent="0.2">
      <c r="A2" s="1406"/>
      <c r="B2" s="1405"/>
      <c r="C2" s="1405"/>
      <c r="D2" s="1405"/>
      <c r="E2" s="1401"/>
      <c r="F2" s="1401"/>
      <c r="G2" s="1401"/>
      <c r="H2" s="1401"/>
      <c r="I2" s="1404"/>
      <c r="J2" s="1403"/>
      <c r="K2" s="1403"/>
      <c r="L2" s="1403"/>
      <c r="M2" s="1403"/>
      <c r="N2" s="1403"/>
      <c r="O2" s="1403"/>
      <c r="P2" s="1400" t="s">
        <v>752</v>
      </c>
      <c r="Q2" s="1403"/>
      <c r="R2" s="1402"/>
      <c r="S2" s="1401"/>
      <c r="T2" s="1401"/>
      <c r="U2" s="1401"/>
      <c r="V2" s="1401"/>
      <c r="W2" s="1401"/>
      <c r="X2" s="1400" t="s">
        <v>751</v>
      </c>
    </row>
    <row r="3" spans="1:24" s="1339" customFormat="1" ht="13.2" customHeight="1" x14ac:dyDescent="0.15">
      <c r="A3" s="2219" t="s">
        <v>347</v>
      </c>
      <c r="B3" s="2220"/>
      <c r="C3" s="1730" t="s">
        <v>750</v>
      </c>
      <c r="D3" s="1731" t="s">
        <v>731</v>
      </c>
      <c r="E3" s="2227" t="s">
        <v>730</v>
      </c>
      <c r="F3" s="2211"/>
      <c r="G3" s="2211"/>
      <c r="H3" s="2211"/>
      <c r="I3" s="2211"/>
      <c r="J3" s="2212"/>
      <c r="K3" s="2227" t="s">
        <v>729</v>
      </c>
      <c r="L3" s="2228"/>
      <c r="M3" s="2228"/>
      <c r="N3" s="2228"/>
      <c r="O3" s="2228"/>
      <c r="P3" s="2229"/>
      <c r="Q3" s="2213" t="s">
        <v>347</v>
      </c>
      <c r="R3" s="2214"/>
      <c r="S3" s="1399" t="s">
        <v>728</v>
      </c>
      <c r="T3" s="2210" t="s">
        <v>727</v>
      </c>
      <c r="U3" s="2211"/>
      <c r="V3" s="2211"/>
      <c r="W3" s="2211"/>
      <c r="X3" s="2212"/>
    </row>
    <row r="4" spans="1:24" s="1339" customFormat="1" ht="12" customHeight="1" x14ac:dyDescent="0.15">
      <c r="A4" s="2221"/>
      <c r="B4" s="2222"/>
      <c r="C4" s="1481" t="s">
        <v>749</v>
      </c>
      <c r="D4" s="1732" t="s">
        <v>726</v>
      </c>
      <c r="E4" s="1398" t="s">
        <v>725</v>
      </c>
      <c r="F4" s="1395" t="s">
        <v>724</v>
      </c>
      <c r="G4" s="1395" t="s">
        <v>723</v>
      </c>
      <c r="H4" s="1395" t="s">
        <v>722</v>
      </c>
      <c r="I4" s="1395" t="s">
        <v>722</v>
      </c>
      <c r="J4" s="1394" t="s">
        <v>721</v>
      </c>
      <c r="K4" s="1398" t="s">
        <v>725</v>
      </c>
      <c r="L4" s="1395" t="s">
        <v>724</v>
      </c>
      <c r="M4" s="1395" t="s">
        <v>723</v>
      </c>
      <c r="N4" s="1395" t="s">
        <v>722</v>
      </c>
      <c r="O4" s="1395" t="s">
        <v>722</v>
      </c>
      <c r="P4" s="1397" t="s">
        <v>721</v>
      </c>
      <c r="Q4" s="2215"/>
      <c r="R4" s="2216"/>
      <c r="S4" s="1396" t="s">
        <v>748</v>
      </c>
      <c r="T4" s="1395" t="s">
        <v>725</v>
      </c>
      <c r="U4" s="1395" t="s">
        <v>724</v>
      </c>
      <c r="V4" s="1395" t="s">
        <v>723</v>
      </c>
      <c r="W4" s="1395" t="s">
        <v>722</v>
      </c>
      <c r="X4" s="1394" t="s">
        <v>722</v>
      </c>
    </row>
    <row r="5" spans="1:24" s="1339" customFormat="1" ht="12" customHeight="1" x14ac:dyDescent="0.15">
      <c r="A5" s="2221"/>
      <c r="B5" s="2222"/>
      <c r="C5" s="1733" t="s">
        <v>720</v>
      </c>
      <c r="D5" s="1734" t="s">
        <v>719</v>
      </c>
      <c r="E5" s="1393" t="s">
        <v>718</v>
      </c>
      <c r="F5" s="1390" t="s">
        <v>715</v>
      </c>
      <c r="G5" s="1390" t="s">
        <v>717</v>
      </c>
      <c r="H5" s="1390" t="s">
        <v>713</v>
      </c>
      <c r="I5" s="1390" t="s">
        <v>712</v>
      </c>
      <c r="J5" s="1389" t="s">
        <v>711</v>
      </c>
      <c r="K5" s="1393" t="s">
        <v>718</v>
      </c>
      <c r="L5" s="1390" t="s">
        <v>715</v>
      </c>
      <c r="M5" s="1390" t="s">
        <v>717</v>
      </c>
      <c r="N5" s="1390" t="s">
        <v>713</v>
      </c>
      <c r="O5" s="1390" t="s">
        <v>712</v>
      </c>
      <c r="P5" s="1389" t="s">
        <v>711</v>
      </c>
      <c r="Q5" s="2215"/>
      <c r="R5" s="2216"/>
      <c r="S5" s="1392" t="s">
        <v>716</v>
      </c>
      <c r="T5" s="1391" t="s">
        <v>747</v>
      </c>
      <c r="U5" s="1390" t="s">
        <v>715</v>
      </c>
      <c r="V5" s="1390" t="s">
        <v>714</v>
      </c>
      <c r="W5" s="1390" t="s">
        <v>713</v>
      </c>
      <c r="X5" s="1389" t="s">
        <v>712</v>
      </c>
    </row>
    <row r="6" spans="1:24" s="1339" customFormat="1" ht="12" customHeight="1" thickBot="1" x14ac:dyDescent="0.2">
      <c r="A6" s="2223"/>
      <c r="B6" s="2224"/>
      <c r="C6" s="1735" t="s">
        <v>706</v>
      </c>
      <c r="D6" s="1736" t="s">
        <v>710</v>
      </c>
      <c r="E6" s="1388" t="s">
        <v>744</v>
      </c>
      <c r="F6" s="1384" t="s">
        <v>746</v>
      </c>
      <c r="G6" s="1387" t="s">
        <v>521</v>
      </c>
      <c r="H6" s="1384" t="s">
        <v>704</v>
      </c>
      <c r="I6" s="1386" t="s">
        <v>708</v>
      </c>
      <c r="J6" s="1383" t="s">
        <v>745</v>
      </c>
      <c r="K6" s="1385" t="s">
        <v>744</v>
      </c>
      <c r="L6" s="1384" t="s">
        <v>709</v>
      </c>
      <c r="M6" s="1380" t="s">
        <v>521</v>
      </c>
      <c r="N6" s="1379" t="s">
        <v>704</v>
      </c>
      <c r="O6" s="1382" t="s">
        <v>743</v>
      </c>
      <c r="P6" s="1383" t="s">
        <v>707</v>
      </c>
      <c r="Q6" s="2217"/>
      <c r="R6" s="2218"/>
      <c r="S6" s="1382" t="s">
        <v>742</v>
      </c>
      <c r="T6" s="1380" t="s">
        <v>705</v>
      </c>
      <c r="U6" s="1381" t="s">
        <v>741</v>
      </c>
      <c r="V6" s="1380" t="s">
        <v>521</v>
      </c>
      <c r="W6" s="1379" t="s">
        <v>704</v>
      </c>
      <c r="X6" s="1378" t="s">
        <v>703</v>
      </c>
    </row>
    <row r="7" spans="1:24" s="1339" customFormat="1" ht="15" customHeight="1" thickTop="1" x14ac:dyDescent="0.15">
      <c r="A7" s="1358">
        <v>1</v>
      </c>
      <c r="B7" s="1377" t="s">
        <v>740</v>
      </c>
      <c r="C7" s="1737">
        <v>703678</v>
      </c>
      <c r="D7" s="1738">
        <v>703252</v>
      </c>
      <c r="E7" s="1362">
        <v>656938476</v>
      </c>
      <c r="F7" s="1360">
        <v>125135428</v>
      </c>
      <c r="G7" s="1360">
        <v>531537596</v>
      </c>
      <c r="H7" s="1360">
        <v>934</v>
      </c>
      <c r="I7" s="1363">
        <v>756</v>
      </c>
      <c r="J7" s="1359">
        <v>265452</v>
      </c>
      <c r="K7" s="1362">
        <v>656938476</v>
      </c>
      <c r="L7" s="1360">
        <v>142264697</v>
      </c>
      <c r="M7" s="1360">
        <v>514425457</v>
      </c>
      <c r="N7" s="1360">
        <v>934</v>
      </c>
      <c r="O7" s="1360">
        <v>731</v>
      </c>
      <c r="P7" s="1376">
        <v>248322</v>
      </c>
      <c r="Q7" s="1355">
        <v>1</v>
      </c>
      <c r="R7" s="1375" t="s">
        <v>739</v>
      </c>
      <c r="S7" s="1360">
        <v>230855</v>
      </c>
      <c r="T7" s="1360">
        <v>264329818</v>
      </c>
      <c r="U7" s="1360">
        <v>59811526</v>
      </c>
      <c r="V7" s="1360">
        <v>204518292</v>
      </c>
      <c r="W7" s="1360">
        <v>1145</v>
      </c>
      <c r="X7" s="1359">
        <v>886</v>
      </c>
    </row>
    <row r="8" spans="1:24" s="1339" customFormat="1" ht="15" customHeight="1" x14ac:dyDescent="0.15">
      <c r="A8" s="1358">
        <v>2</v>
      </c>
      <c r="B8" s="1367" t="s">
        <v>307</v>
      </c>
      <c r="C8" s="1737">
        <v>265422</v>
      </c>
      <c r="D8" s="1738">
        <v>265235</v>
      </c>
      <c r="E8" s="1362">
        <v>268750482</v>
      </c>
      <c r="F8" s="1360">
        <v>56512436</v>
      </c>
      <c r="G8" s="1360">
        <v>212082243</v>
      </c>
      <c r="H8" s="1360">
        <v>1013</v>
      </c>
      <c r="I8" s="1363">
        <v>800</v>
      </c>
      <c r="J8" s="1359">
        <v>155803</v>
      </c>
      <c r="K8" s="1362">
        <v>268750482</v>
      </c>
      <c r="L8" s="1360">
        <v>63601206</v>
      </c>
      <c r="M8" s="1360">
        <v>205007650</v>
      </c>
      <c r="N8" s="1360">
        <v>1013</v>
      </c>
      <c r="O8" s="1360">
        <v>773</v>
      </c>
      <c r="P8" s="1368">
        <v>141626</v>
      </c>
      <c r="Q8" s="1355">
        <v>2</v>
      </c>
      <c r="R8" s="1365" t="s">
        <v>307</v>
      </c>
      <c r="S8" s="1360">
        <v>90686</v>
      </c>
      <c r="T8" s="1360">
        <v>112291028</v>
      </c>
      <c r="U8" s="1360">
        <v>25390118</v>
      </c>
      <c r="V8" s="1360">
        <v>86900910</v>
      </c>
      <c r="W8" s="1360">
        <v>1238</v>
      </c>
      <c r="X8" s="1359">
        <v>958</v>
      </c>
    </row>
    <row r="9" spans="1:24" s="1339" customFormat="1" ht="15" customHeight="1" x14ac:dyDescent="0.15">
      <c r="A9" s="1358">
        <v>3</v>
      </c>
      <c r="B9" s="1367" t="s">
        <v>306</v>
      </c>
      <c r="C9" s="1737">
        <v>92963</v>
      </c>
      <c r="D9" s="1738">
        <v>92904</v>
      </c>
      <c r="E9" s="1362">
        <v>62161709</v>
      </c>
      <c r="F9" s="1360">
        <v>5272287</v>
      </c>
      <c r="G9" s="1360">
        <v>56869646</v>
      </c>
      <c r="H9" s="1360">
        <v>669</v>
      </c>
      <c r="I9" s="1363">
        <v>612</v>
      </c>
      <c r="J9" s="1359">
        <v>19776</v>
      </c>
      <c r="K9" s="1362">
        <v>62161709</v>
      </c>
      <c r="L9" s="1360">
        <v>6394017</v>
      </c>
      <c r="M9" s="1360">
        <v>55747916</v>
      </c>
      <c r="N9" s="1360">
        <v>669</v>
      </c>
      <c r="O9" s="1360">
        <v>600</v>
      </c>
      <c r="P9" s="1368">
        <v>19776</v>
      </c>
      <c r="Q9" s="1355">
        <v>3</v>
      </c>
      <c r="R9" s="1365" t="s">
        <v>306</v>
      </c>
      <c r="S9" s="1360">
        <v>28123</v>
      </c>
      <c r="T9" s="1360">
        <v>21792430</v>
      </c>
      <c r="U9" s="1360">
        <v>2120710</v>
      </c>
      <c r="V9" s="1360">
        <v>19671720</v>
      </c>
      <c r="W9" s="1360">
        <v>775</v>
      </c>
      <c r="X9" s="1359">
        <v>699</v>
      </c>
    </row>
    <row r="10" spans="1:24" s="1339" customFormat="1" ht="15" customHeight="1" x14ac:dyDescent="0.15">
      <c r="A10" s="1358">
        <v>4</v>
      </c>
      <c r="B10" s="1367" t="s">
        <v>305</v>
      </c>
      <c r="C10" s="1737">
        <v>57908</v>
      </c>
      <c r="D10" s="1738">
        <v>57870</v>
      </c>
      <c r="E10" s="1362">
        <v>43923582</v>
      </c>
      <c r="F10" s="1360">
        <v>5606452</v>
      </c>
      <c r="G10" s="1360">
        <v>38302311</v>
      </c>
      <c r="H10" s="1360">
        <v>759</v>
      </c>
      <c r="I10" s="1363">
        <v>662</v>
      </c>
      <c r="J10" s="1359">
        <v>14819</v>
      </c>
      <c r="K10" s="1362">
        <v>43923582</v>
      </c>
      <c r="L10" s="1360">
        <v>6582089</v>
      </c>
      <c r="M10" s="1360">
        <v>37329601</v>
      </c>
      <c r="N10" s="1360">
        <v>759</v>
      </c>
      <c r="O10" s="1360">
        <v>645</v>
      </c>
      <c r="P10" s="1368">
        <v>11892</v>
      </c>
      <c r="Q10" s="1355">
        <v>4</v>
      </c>
      <c r="R10" s="1365" t="s">
        <v>305</v>
      </c>
      <c r="S10" s="1360">
        <v>18217</v>
      </c>
      <c r="T10" s="1360">
        <v>17057429</v>
      </c>
      <c r="U10" s="1360">
        <v>2599875</v>
      </c>
      <c r="V10" s="1360">
        <v>14457554</v>
      </c>
      <c r="W10" s="1360">
        <v>936</v>
      </c>
      <c r="X10" s="1359">
        <v>794</v>
      </c>
    </row>
    <row r="11" spans="1:24" s="1339" customFormat="1" ht="15" customHeight="1" x14ac:dyDescent="0.15">
      <c r="A11" s="1358">
        <v>5</v>
      </c>
      <c r="B11" s="1367" t="s">
        <v>304</v>
      </c>
      <c r="C11" s="1737">
        <v>37576</v>
      </c>
      <c r="D11" s="1738">
        <v>37533</v>
      </c>
      <c r="E11" s="1362">
        <v>41228200</v>
      </c>
      <c r="F11" s="1360">
        <v>10366662</v>
      </c>
      <c r="G11" s="1360">
        <v>30828928</v>
      </c>
      <c r="H11" s="1360">
        <v>1097</v>
      </c>
      <c r="I11" s="1363">
        <v>821</v>
      </c>
      <c r="J11" s="1359">
        <v>32610</v>
      </c>
      <c r="K11" s="1362">
        <v>41228200</v>
      </c>
      <c r="L11" s="1360">
        <v>11637460</v>
      </c>
      <c r="M11" s="1360">
        <v>29558130</v>
      </c>
      <c r="N11" s="1360">
        <v>1097</v>
      </c>
      <c r="O11" s="1360">
        <v>788</v>
      </c>
      <c r="P11" s="1368">
        <v>32610</v>
      </c>
      <c r="Q11" s="1355">
        <v>5</v>
      </c>
      <c r="R11" s="1365" t="s">
        <v>304</v>
      </c>
      <c r="S11" s="1360">
        <v>13437</v>
      </c>
      <c r="T11" s="1360">
        <v>17094515</v>
      </c>
      <c r="U11" s="1360">
        <v>5043127</v>
      </c>
      <c r="V11" s="1360">
        <v>12051388</v>
      </c>
      <c r="W11" s="1360">
        <v>1272</v>
      </c>
      <c r="X11" s="1359">
        <v>897</v>
      </c>
    </row>
    <row r="12" spans="1:24" s="1339" customFormat="1" ht="15" customHeight="1" x14ac:dyDescent="0.15">
      <c r="A12" s="1358">
        <v>6</v>
      </c>
      <c r="B12" s="1367" t="s">
        <v>303</v>
      </c>
      <c r="C12" s="1737">
        <v>86466</v>
      </c>
      <c r="D12" s="1738">
        <v>86401</v>
      </c>
      <c r="E12" s="1362">
        <v>79414642</v>
      </c>
      <c r="F12" s="1360">
        <v>15855050</v>
      </c>
      <c r="G12" s="1360">
        <v>63522860</v>
      </c>
      <c r="H12" s="1360">
        <v>918</v>
      </c>
      <c r="I12" s="1363">
        <v>735</v>
      </c>
      <c r="J12" s="1359">
        <v>36732</v>
      </c>
      <c r="K12" s="1362">
        <v>79414642</v>
      </c>
      <c r="L12" s="1360">
        <v>18068280</v>
      </c>
      <c r="M12" s="1360">
        <v>61309630</v>
      </c>
      <c r="N12" s="1360">
        <v>918</v>
      </c>
      <c r="O12" s="1360">
        <v>710</v>
      </c>
      <c r="P12" s="1368">
        <v>36732</v>
      </c>
      <c r="Q12" s="1355">
        <v>6</v>
      </c>
      <c r="R12" s="1365" t="s">
        <v>303</v>
      </c>
      <c r="S12" s="1360">
        <v>28719</v>
      </c>
      <c r="T12" s="1360">
        <v>33073284</v>
      </c>
      <c r="U12" s="1360">
        <v>7613080</v>
      </c>
      <c r="V12" s="1360">
        <v>25460204</v>
      </c>
      <c r="W12" s="1360">
        <v>1152</v>
      </c>
      <c r="X12" s="1359">
        <v>887</v>
      </c>
    </row>
    <row r="13" spans="1:24" s="1339" customFormat="1" ht="15" customHeight="1" x14ac:dyDescent="0.15">
      <c r="A13" s="1358">
        <v>7</v>
      </c>
      <c r="B13" s="1367" t="s">
        <v>302</v>
      </c>
      <c r="C13" s="1737">
        <v>41847</v>
      </c>
      <c r="D13" s="1738">
        <v>41783</v>
      </c>
      <c r="E13" s="1362">
        <v>30517418</v>
      </c>
      <c r="F13" s="1360">
        <v>3229240</v>
      </c>
      <c r="G13" s="1360">
        <v>27266037</v>
      </c>
      <c r="H13" s="1360">
        <v>729</v>
      </c>
      <c r="I13" s="1363">
        <v>653</v>
      </c>
      <c r="J13" s="1359">
        <v>22141</v>
      </c>
      <c r="K13" s="1362">
        <v>30517418</v>
      </c>
      <c r="L13" s="1360">
        <v>3918170</v>
      </c>
      <c r="M13" s="1360">
        <v>26574567</v>
      </c>
      <c r="N13" s="1360">
        <v>729</v>
      </c>
      <c r="O13" s="1360">
        <v>636</v>
      </c>
      <c r="P13" s="1368">
        <v>24681</v>
      </c>
      <c r="Q13" s="1355">
        <v>7</v>
      </c>
      <c r="R13" s="1365" t="s">
        <v>302</v>
      </c>
      <c r="S13" s="1360">
        <v>13508</v>
      </c>
      <c r="T13" s="1360">
        <v>12136120</v>
      </c>
      <c r="U13" s="1360">
        <v>1739569</v>
      </c>
      <c r="V13" s="1360">
        <v>10396551</v>
      </c>
      <c r="W13" s="1360">
        <v>898</v>
      </c>
      <c r="X13" s="1359">
        <v>770</v>
      </c>
    </row>
    <row r="14" spans="1:24" s="1339" customFormat="1" ht="15" customHeight="1" x14ac:dyDescent="0.15">
      <c r="A14" s="1358">
        <v>8</v>
      </c>
      <c r="B14" s="1367" t="s">
        <v>301</v>
      </c>
      <c r="C14" s="1737">
        <v>50863</v>
      </c>
      <c r="D14" s="1738">
        <v>50825</v>
      </c>
      <c r="E14" s="1362">
        <v>41896848</v>
      </c>
      <c r="F14" s="1360">
        <v>5900895</v>
      </c>
      <c r="G14" s="1360">
        <v>35982170</v>
      </c>
      <c r="H14" s="1360">
        <v>824</v>
      </c>
      <c r="I14" s="1363">
        <v>708</v>
      </c>
      <c r="J14" s="1359">
        <v>13783</v>
      </c>
      <c r="K14" s="1362">
        <v>41896848</v>
      </c>
      <c r="L14" s="1360">
        <v>6864890</v>
      </c>
      <c r="M14" s="1360">
        <v>35018175</v>
      </c>
      <c r="N14" s="1360">
        <v>824</v>
      </c>
      <c r="O14" s="1360">
        <v>689</v>
      </c>
      <c r="P14" s="1368">
        <v>13783</v>
      </c>
      <c r="Q14" s="1355">
        <v>8</v>
      </c>
      <c r="R14" s="1365" t="s">
        <v>301</v>
      </c>
      <c r="S14" s="1360">
        <v>16620</v>
      </c>
      <c r="T14" s="1360">
        <v>17383085</v>
      </c>
      <c r="U14" s="1360">
        <v>3441920</v>
      </c>
      <c r="V14" s="1360">
        <v>13941165</v>
      </c>
      <c r="W14" s="1360">
        <v>1046</v>
      </c>
      <c r="X14" s="1359">
        <v>839</v>
      </c>
    </row>
    <row r="15" spans="1:24" s="1339" customFormat="1" ht="15" customHeight="1" x14ac:dyDescent="0.15">
      <c r="A15" s="1358">
        <v>9</v>
      </c>
      <c r="B15" s="1367" t="s">
        <v>300</v>
      </c>
      <c r="C15" s="1737">
        <v>13200</v>
      </c>
      <c r="D15" s="1738">
        <v>13190</v>
      </c>
      <c r="E15" s="1362">
        <v>12578988</v>
      </c>
      <c r="F15" s="1360">
        <v>2583312</v>
      </c>
      <c r="G15" s="1360">
        <v>9988005</v>
      </c>
      <c r="H15" s="1360">
        <v>953</v>
      </c>
      <c r="I15" s="1363">
        <v>757</v>
      </c>
      <c r="J15" s="1359">
        <v>7671</v>
      </c>
      <c r="K15" s="1362">
        <v>12578988</v>
      </c>
      <c r="L15" s="1360">
        <v>2930789</v>
      </c>
      <c r="M15" s="1360">
        <v>9640528</v>
      </c>
      <c r="N15" s="1360">
        <v>953</v>
      </c>
      <c r="O15" s="1360">
        <v>731</v>
      </c>
      <c r="P15" s="1368">
        <v>7671</v>
      </c>
      <c r="Q15" s="1355">
        <v>9</v>
      </c>
      <c r="R15" s="1365" t="s">
        <v>300</v>
      </c>
      <c r="S15" s="1360">
        <v>4536</v>
      </c>
      <c r="T15" s="1360">
        <v>4823677</v>
      </c>
      <c r="U15" s="1360">
        <v>884784</v>
      </c>
      <c r="V15" s="1360">
        <v>3938893</v>
      </c>
      <c r="W15" s="1360">
        <v>1063</v>
      </c>
      <c r="X15" s="1359">
        <v>868</v>
      </c>
    </row>
    <row r="16" spans="1:24" s="1339" customFormat="1" ht="15" customHeight="1" x14ac:dyDescent="0.15">
      <c r="A16" s="1358">
        <v>10</v>
      </c>
      <c r="B16" s="1367" t="s">
        <v>299</v>
      </c>
      <c r="C16" s="1737">
        <v>158706</v>
      </c>
      <c r="D16" s="1738">
        <v>158570</v>
      </c>
      <c r="E16" s="1362">
        <v>123391072</v>
      </c>
      <c r="F16" s="1360">
        <v>16402827</v>
      </c>
      <c r="G16" s="1360">
        <v>106939024</v>
      </c>
      <c r="H16" s="1360">
        <v>777</v>
      </c>
      <c r="I16" s="1363">
        <v>674</v>
      </c>
      <c r="J16" s="1359">
        <v>49221</v>
      </c>
      <c r="K16" s="1362">
        <v>123391072</v>
      </c>
      <c r="L16" s="1360">
        <v>19140468</v>
      </c>
      <c r="M16" s="1360">
        <v>104201383</v>
      </c>
      <c r="N16" s="1360">
        <v>777</v>
      </c>
      <c r="O16" s="1360">
        <v>657</v>
      </c>
      <c r="P16" s="1368">
        <v>49221</v>
      </c>
      <c r="Q16" s="1355">
        <v>10</v>
      </c>
      <c r="R16" s="1365" t="s">
        <v>299</v>
      </c>
      <c r="S16" s="1360">
        <v>50990</v>
      </c>
      <c r="T16" s="1360">
        <v>51049140</v>
      </c>
      <c r="U16" s="1360">
        <v>7982636</v>
      </c>
      <c r="V16" s="1360">
        <v>43066504</v>
      </c>
      <c r="W16" s="1360">
        <v>1001</v>
      </c>
      <c r="X16" s="1359">
        <v>845</v>
      </c>
    </row>
    <row r="17" spans="1:24" s="1339" customFormat="1" ht="15" customHeight="1" x14ac:dyDescent="0.15">
      <c r="A17" s="1358">
        <v>11</v>
      </c>
      <c r="B17" s="1367" t="s">
        <v>298</v>
      </c>
      <c r="C17" s="1737">
        <v>13216</v>
      </c>
      <c r="D17" s="1738">
        <v>13199</v>
      </c>
      <c r="E17" s="1362">
        <v>11561496</v>
      </c>
      <c r="F17" s="1360">
        <v>1609683</v>
      </c>
      <c r="G17" s="1360">
        <v>9947701</v>
      </c>
      <c r="H17" s="1360">
        <v>875</v>
      </c>
      <c r="I17" s="1363">
        <v>754</v>
      </c>
      <c r="J17" s="1359">
        <v>4112</v>
      </c>
      <c r="K17" s="1362">
        <v>11561496</v>
      </c>
      <c r="L17" s="1360">
        <v>2188700</v>
      </c>
      <c r="M17" s="1360">
        <v>9368684</v>
      </c>
      <c r="N17" s="1360">
        <v>875</v>
      </c>
      <c r="O17" s="1360">
        <v>710</v>
      </c>
      <c r="P17" s="1368">
        <v>4112</v>
      </c>
      <c r="Q17" s="1355">
        <v>11</v>
      </c>
      <c r="R17" s="1365" t="s">
        <v>298</v>
      </c>
      <c r="S17" s="1360">
        <v>4395</v>
      </c>
      <c r="T17" s="1360">
        <v>5387195</v>
      </c>
      <c r="U17" s="1360">
        <v>900951</v>
      </c>
      <c r="V17" s="1360">
        <v>4486244</v>
      </c>
      <c r="W17" s="1360">
        <v>1226</v>
      </c>
      <c r="X17" s="1359">
        <v>1021</v>
      </c>
    </row>
    <row r="18" spans="1:24" s="1339" customFormat="1" ht="15" customHeight="1" x14ac:dyDescent="0.15">
      <c r="A18" s="1358">
        <v>12</v>
      </c>
      <c r="B18" s="1367" t="s">
        <v>297</v>
      </c>
      <c r="C18" s="1737">
        <v>38781</v>
      </c>
      <c r="D18" s="1738">
        <v>38743</v>
      </c>
      <c r="E18" s="1362">
        <v>28086389</v>
      </c>
      <c r="F18" s="1360">
        <v>2770207</v>
      </c>
      <c r="G18" s="1360">
        <v>25303220</v>
      </c>
      <c r="H18" s="1360">
        <v>724</v>
      </c>
      <c r="I18" s="1363">
        <v>653</v>
      </c>
      <c r="J18" s="1359">
        <v>12962</v>
      </c>
      <c r="K18" s="1362">
        <v>28086389</v>
      </c>
      <c r="L18" s="1360">
        <v>3337214</v>
      </c>
      <c r="M18" s="1360">
        <v>24736213</v>
      </c>
      <c r="N18" s="1360">
        <v>724</v>
      </c>
      <c r="O18" s="1360">
        <v>638</v>
      </c>
      <c r="P18" s="1368">
        <v>12962</v>
      </c>
      <c r="Q18" s="1355">
        <v>12</v>
      </c>
      <c r="R18" s="1365" t="s">
        <v>297</v>
      </c>
      <c r="S18" s="1360">
        <v>11146</v>
      </c>
      <c r="T18" s="1360">
        <v>9562453</v>
      </c>
      <c r="U18" s="1360">
        <v>1340117</v>
      </c>
      <c r="V18" s="1360">
        <v>8222336</v>
      </c>
      <c r="W18" s="1360">
        <v>858</v>
      </c>
      <c r="X18" s="1359">
        <v>738</v>
      </c>
    </row>
    <row r="19" spans="1:24" s="1339" customFormat="1" ht="15" customHeight="1" x14ac:dyDescent="0.15">
      <c r="A19" s="1358">
        <v>13</v>
      </c>
      <c r="B19" s="1367" t="s">
        <v>296</v>
      </c>
      <c r="C19" s="1737">
        <v>50600</v>
      </c>
      <c r="D19" s="1738">
        <v>50541</v>
      </c>
      <c r="E19" s="1362">
        <v>41670084</v>
      </c>
      <c r="F19" s="1360">
        <v>6029278</v>
      </c>
      <c r="G19" s="1360">
        <v>35600635</v>
      </c>
      <c r="H19" s="1360">
        <v>824</v>
      </c>
      <c r="I19" s="1363">
        <v>704</v>
      </c>
      <c r="J19" s="1359">
        <v>40171</v>
      </c>
      <c r="K19" s="1362">
        <v>41670084</v>
      </c>
      <c r="L19" s="1360">
        <v>7112758</v>
      </c>
      <c r="M19" s="1360">
        <v>34524268</v>
      </c>
      <c r="N19" s="1360">
        <v>824</v>
      </c>
      <c r="O19" s="1360">
        <v>683</v>
      </c>
      <c r="P19" s="1368">
        <v>33058</v>
      </c>
      <c r="Q19" s="1355">
        <v>13</v>
      </c>
      <c r="R19" s="1365" t="s">
        <v>296</v>
      </c>
      <c r="S19" s="1360">
        <v>15532</v>
      </c>
      <c r="T19" s="1360">
        <v>16300953</v>
      </c>
      <c r="U19" s="1360">
        <v>3040774</v>
      </c>
      <c r="V19" s="1360">
        <v>13260179</v>
      </c>
      <c r="W19" s="1360">
        <v>1050</v>
      </c>
      <c r="X19" s="1359">
        <v>854</v>
      </c>
    </row>
    <row r="20" spans="1:24" s="1339" customFormat="1" ht="15" customHeight="1" x14ac:dyDescent="0.15">
      <c r="A20" s="1358">
        <v>14</v>
      </c>
      <c r="B20" s="1367" t="s">
        <v>295</v>
      </c>
      <c r="C20" s="1737">
        <v>50820</v>
      </c>
      <c r="D20" s="1738">
        <v>50792</v>
      </c>
      <c r="E20" s="1362">
        <v>41493374</v>
      </c>
      <c r="F20" s="1360">
        <v>5546636</v>
      </c>
      <c r="G20" s="1360">
        <v>35933411</v>
      </c>
      <c r="H20" s="1360">
        <v>816</v>
      </c>
      <c r="I20" s="1363">
        <v>707</v>
      </c>
      <c r="J20" s="1359">
        <v>13327</v>
      </c>
      <c r="K20" s="1362">
        <v>41493374</v>
      </c>
      <c r="L20" s="1360">
        <v>6577129</v>
      </c>
      <c r="M20" s="1360">
        <v>34902918</v>
      </c>
      <c r="N20" s="1360">
        <v>816</v>
      </c>
      <c r="O20" s="1360">
        <v>687</v>
      </c>
      <c r="P20" s="1368">
        <v>13327</v>
      </c>
      <c r="Q20" s="1355">
        <v>14</v>
      </c>
      <c r="R20" s="1365" t="s">
        <v>295</v>
      </c>
      <c r="S20" s="1360">
        <v>16890</v>
      </c>
      <c r="T20" s="1360">
        <v>16982416</v>
      </c>
      <c r="U20" s="1360">
        <v>2519428</v>
      </c>
      <c r="V20" s="1360">
        <v>14462988</v>
      </c>
      <c r="W20" s="1360">
        <v>1005</v>
      </c>
      <c r="X20" s="1359">
        <v>856</v>
      </c>
    </row>
    <row r="21" spans="1:24" s="1339" customFormat="1" ht="15" customHeight="1" x14ac:dyDescent="0.15">
      <c r="A21" s="1358">
        <v>15</v>
      </c>
      <c r="B21" s="1367" t="s">
        <v>294</v>
      </c>
      <c r="C21" s="1737">
        <v>20997</v>
      </c>
      <c r="D21" s="1738">
        <v>20958</v>
      </c>
      <c r="E21" s="1362">
        <v>17133194</v>
      </c>
      <c r="F21" s="1360">
        <v>2030467</v>
      </c>
      <c r="G21" s="1360">
        <v>15059793</v>
      </c>
      <c r="H21" s="1360">
        <v>816</v>
      </c>
      <c r="I21" s="1363">
        <v>719</v>
      </c>
      <c r="J21" s="1359">
        <v>42934</v>
      </c>
      <c r="K21" s="1362">
        <v>17133194</v>
      </c>
      <c r="L21" s="1360">
        <v>2464476</v>
      </c>
      <c r="M21" s="1360">
        <v>14626063</v>
      </c>
      <c r="N21" s="1360">
        <v>816</v>
      </c>
      <c r="O21" s="1360">
        <v>698</v>
      </c>
      <c r="P21" s="1368">
        <v>42655</v>
      </c>
      <c r="Q21" s="1355">
        <v>15</v>
      </c>
      <c r="R21" s="1365" t="s">
        <v>294</v>
      </c>
      <c r="S21" s="1360">
        <v>6493</v>
      </c>
      <c r="T21" s="1360">
        <v>6432923</v>
      </c>
      <c r="U21" s="1360">
        <v>944731</v>
      </c>
      <c r="V21" s="1360">
        <v>5488192</v>
      </c>
      <c r="W21" s="1360">
        <v>991</v>
      </c>
      <c r="X21" s="1359">
        <v>845</v>
      </c>
    </row>
    <row r="22" spans="1:24" s="1339" customFormat="1" ht="15" customHeight="1" x14ac:dyDescent="0.15">
      <c r="A22" s="1358">
        <v>16</v>
      </c>
      <c r="B22" s="1367" t="s">
        <v>293</v>
      </c>
      <c r="C22" s="1737">
        <v>27906</v>
      </c>
      <c r="D22" s="1738">
        <v>27890</v>
      </c>
      <c r="E22" s="1362">
        <v>26046404</v>
      </c>
      <c r="F22" s="1360">
        <v>5629782</v>
      </c>
      <c r="G22" s="1360">
        <v>20407780</v>
      </c>
      <c r="H22" s="1360">
        <v>933</v>
      </c>
      <c r="I22" s="1363">
        <v>732</v>
      </c>
      <c r="J22" s="1359">
        <v>8842</v>
      </c>
      <c r="K22" s="1362">
        <v>26046404</v>
      </c>
      <c r="L22" s="1360">
        <v>6259947</v>
      </c>
      <c r="M22" s="1360">
        <v>19777615</v>
      </c>
      <c r="N22" s="1360">
        <v>933</v>
      </c>
      <c r="O22" s="1360">
        <v>709</v>
      </c>
      <c r="P22" s="1368">
        <v>8842</v>
      </c>
      <c r="Q22" s="1355">
        <v>16</v>
      </c>
      <c r="R22" s="1365" t="s">
        <v>293</v>
      </c>
      <c r="S22" s="1360">
        <v>8640</v>
      </c>
      <c r="T22" s="1360">
        <v>9454789</v>
      </c>
      <c r="U22" s="1360">
        <v>2102084</v>
      </c>
      <c r="V22" s="1360">
        <v>7352705</v>
      </c>
      <c r="W22" s="1360">
        <v>1094</v>
      </c>
      <c r="X22" s="1359">
        <v>851</v>
      </c>
    </row>
    <row r="23" spans="1:24" s="1339" customFormat="1" ht="15" customHeight="1" x14ac:dyDescent="0.15">
      <c r="A23" s="1358">
        <v>17</v>
      </c>
      <c r="B23" s="1367" t="s">
        <v>292</v>
      </c>
      <c r="C23" s="1737">
        <v>29114</v>
      </c>
      <c r="D23" s="1738">
        <v>29089</v>
      </c>
      <c r="E23" s="1362">
        <v>22132591</v>
      </c>
      <c r="F23" s="1360">
        <v>2353840</v>
      </c>
      <c r="G23" s="1360">
        <v>19763117</v>
      </c>
      <c r="H23" s="1360">
        <v>760</v>
      </c>
      <c r="I23" s="1363">
        <v>679</v>
      </c>
      <c r="J23" s="1359">
        <v>15634</v>
      </c>
      <c r="K23" s="1362">
        <v>22132591</v>
      </c>
      <c r="L23" s="1360">
        <v>2849814</v>
      </c>
      <c r="M23" s="1360">
        <v>19269993</v>
      </c>
      <c r="N23" s="1360">
        <v>760</v>
      </c>
      <c r="O23" s="1360">
        <v>662</v>
      </c>
      <c r="P23" s="1368">
        <v>12784</v>
      </c>
      <c r="Q23" s="1355">
        <v>17</v>
      </c>
      <c r="R23" s="1365" t="s">
        <v>292</v>
      </c>
      <c r="S23" s="1360">
        <v>9447</v>
      </c>
      <c r="T23" s="1360">
        <v>9029002</v>
      </c>
      <c r="U23" s="1360">
        <v>1061651</v>
      </c>
      <c r="V23" s="1360">
        <v>7967351</v>
      </c>
      <c r="W23" s="1360">
        <v>956</v>
      </c>
      <c r="X23" s="1359">
        <v>843</v>
      </c>
    </row>
    <row r="24" spans="1:24" s="1339" customFormat="1" ht="15" customHeight="1" x14ac:dyDescent="0.15">
      <c r="A24" s="1358">
        <v>18</v>
      </c>
      <c r="B24" s="1367" t="s">
        <v>291</v>
      </c>
      <c r="C24" s="1737">
        <v>8956</v>
      </c>
      <c r="D24" s="1738">
        <v>8930</v>
      </c>
      <c r="E24" s="1362">
        <v>6202409</v>
      </c>
      <c r="F24" s="1360">
        <v>380143</v>
      </c>
      <c r="G24" s="1360">
        <v>5800651</v>
      </c>
      <c r="H24" s="1360">
        <v>693</v>
      </c>
      <c r="I24" s="1363">
        <v>650</v>
      </c>
      <c r="J24" s="1359">
        <v>21615</v>
      </c>
      <c r="K24" s="1362">
        <v>6202409</v>
      </c>
      <c r="L24" s="1360">
        <v>488612</v>
      </c>
      <c r="M24" s="1360">
        <v>5691691</v>
      </c>
      <c r="N24" s="1360">
        <v>693</v>
      </c>
      <c r="O24" s="1360">
        <v>637</v>
      </c>
      <c r="P24" s="1368">
        <v>22106</v>
      </c>
      <c r="Q24" s="1355">
        <v>18</v>
      </c>
      <c r="R24" s="1365" t="s">
        <v>291</v>
      </c>
      <c r="S24" s="1360">
        <v>2783</v>
      </c>
      <c r="T24" s="1360">
        <v>2221874</v>
      </c>
      <c r="U24" s="1360">
        <v>94105</v>
      </c>
      <c r="V24" s="1360">
        <v>2127769</v>
      </c>
      <c r="W24" s="1360">
        <v>798</v>
      </c>
      <c r="X24" s="1359">
        <v>765</v>
      </c>
    </row>
    <row r="25" spans="1:24" s="1339" customFormat="1" ht="15" customHeight="1" x14ac:dyDescent="0.15">
      <c r="A25" s="1358">
        <v>19</v>
      </c>
      <c r="B25" s="1367" t="s">
        <v>290</v>
      </c>
      <c r="C25" s="1737">
        <v>8093</v>
      </c>
      <c r="D25" s="1738">
        <v>8088</v>
      </c>
      <c r="E25" s="1362">
        <v>7631523</v>
      </c>
      <c r="F25" s="1360">
        <v>1225947</v>
      </c>
      <c r="G25" s="1360">
        <v>6403361</v>
      </c>
      <c r="H25" s="1360">
        <v>943</v>
      </c>
      <c r="I25" s="1363">
        <v>792</v>
      </c>
      <c r="J25" s="1359">
        <v>2215</v>
      </c>
      <c r="K25" s="1374">
        <v>7631523</v>
      </c>
      <c r="L25" s="1360">
        <v>1498126</v>
      </c>
      <c r="M25" s="1360">
        <v>6131182</v>
      </c>
      <c r="N25" s="1360">
        <v>943</v>
      </c>
      <c r="O25" s="1360">
        <v>758</v>
      </c>
      <c r="P25" s="1359">
        <v>2215</v>
      </c>
      <c r="Q25" s="1355">
        <v>19</v>
      </c>
      <c r="R25" s="1365" t="s">
        <v>290</v>
      </c>
      <c r="S25" s="1360">
        <v>2854</v>
      </c>
      <c r="T25" s="1363">
        <v>3570634</v>
      </c>
      <c r="U25" s="1360">
        <v>757096</v>
      </c>
      <c r="V25" s="1360">
        <v>2813538</v>
      </c>
      <c r="W25" s="1360">
        <v>1251</v>
      </c>
      <c r="X25" s="1359">
        <v>986</v>
      </c>
    </row>
    <row r="26" spans="1:24" s="1339" customFormat="1" ht="15" customHeight="1" x14ac:dyDescent="0.15">
      <c r="A26" s="1358">
        <v>20</v>
      </c>
      <c r="B26" s="1367" t="s">
        <v>289</v>
      </c>
      <c r="C26" s="1737">
        <v>10839</v>
      </c>
      <c r="D26" s="1738">
        <v>10830</v>
      </c>
      <c r="E26" s="1362">
        <v>8101460</v>
      </c>
      <c r="F26" s="1360">
        <v>773827</v>
      </c>
      <c r="G26" s="1360">
        <v>7319836</v>
      </c>
      <c r="H26" s="1360">
        <v>747</v>
      </c>
      <c r="I26" s="1363">
        <v>676</v>
      </c>
      <c r="J26" s="1359">
        <v>7797</v>
      </c>
      <c r="K26" s="1362">
        <v>8101460</v>
      </c>
      <c r="L26" s="1360">
        <v>942284</v>
      </c>
      <c r="M26" s="1360">
        <v>7151379</v>
      </c>
      <c r="N26" s="1360">
        <v>747</v>
      </c>
      <c r="O26" s="1360">
        <v>660</v>
      </c>
      <c r="P26" s="1368">
        <v>7797</v>
      </c>
      <c r="Q26" s="1355">
        <v>20</v>
      </c>
      <c r="R26" s="1365" t="s">
        <v>289</v>
      </c>
      <c r="S26" s="1360">
        <v>3192</v>
      </c>
      <c r="T26" s="1360">
        <v>2795739</v>
      </c>
      <c r="U26" s="1360">
        <v>219737</v>
      </c>
      <c r="V26" s="1360">
        <v>2576002</v>
      </c>
      <c r="W26" s="1360">
        <v>876</v>
      </c>
      <c r="X26" s="1359">
        <v>807</v>
      </c>
    </row>
    <row r="27" spans="1:24" s="1369" customFormat="1" ht="15" customHeight="1" x14ac:dyDescent="0.15">
      <c r="A27" s="1358">
        <v>21</v>
      </c>
      <c r="B27" s="1373" t="s">
        <v>288</v>
      </c>
      <c r="C27" s="1739">
        <v>20081</v>
      </c>
      <c r="D27" s="1740">
        <v>20059</v>
      </c>
      <c r="E27" s="1372">
        <v>15123434</v>
      </c>
      <c r="F27" s="1370">
        <v>1710478</v>
      </c>
      <c r="G27" s="1370">
        <v>13400421</v>
      </c>
      <c r="H27" s="1370">
        <v>753</v>
      </c>
      <c r="I27" s="1370">
        <v>668</v>
      </c>
      <c r="J27" s="1368">
        <v>12535</v>
      </c>
      <c r="K27" s="1372">
        <v>15123434</v>
      </c>
      <c r="L27" s="1370">
        <v>2045762</v>
      </c>
      <c r="M27" s="1370">
        <v>13065473</v>
      </c>
      <c r="N27" s="1370">
        <v>753</v>
      </c>
      <c r="O27" s="1370">
        <v>651</v>
      </c>
      <c r="P27" s="1368">
        <v>12199</v>
      </c>
      <c r="Q27" s="1355">
        <v>21</v>
      </c>
      <c r="R27" s="1371" t="s">
        <v>288</v>
      </c>
      <c r="S27" s="1370">
        <v>5928</v>
      </c>
      <c r="T27" s="1370">
        <v>5638706</v>
      </c>
      <c r="U27" s="1370">
        <v>525183</v>
      </c>
      <c r="V27" s="1370">
        <v>5113523</v>
      </c>
      <c r="W27" s="1370">
        <v>951</v>
      </c>
      <c r="X27" s="1368">
        <v>863</v>
      </c>
    </row>
    <row r="28" spans="1:24" s="1369" customFormat="1" ht="15" customHeight="1" x14ac:dyDescent="0.15">
      <c r="A28" s="1358">
        <v>22</v>
      </c>
      <c r="B28" s="1373" t="s">
        <v>287</v>
      </c>
      <c r="C28" s="1739">
        <v>7940</v>
      </c>
      <c r="D28" s="1740">
        <v>7935</v>
      </c>
      <c r="E28" s="1372">
        <v>8008568</v>
      </c>
      <c r="F28" s="1370">
        <v>2404158</v>
      </c>
      <c r="G28" s="1370">
        <v>5604410</v>
      </c>
      <c r="H28" s="1370">
        <v>1009</v>
      </c>
      <c r="I28" s="1370">
        <v>706</v>
      </c>
      <c r="J28" s="1368">
        <v>0</v>
      </c>
      <c r="K28" s="1372">
        <v>8008568</v>
      </c>
      <c r="L28" s="1370">
        <v>2557824</v>
      </c>
      <c r="M28" s="1370">
        <v>5450744</v>
      </c>
      <c r="N28" s="1370">
        <v>1009</v>
      </c>
      <c r="O28" s="1370">
        <v>687</v>
      </c>
      <c r="P28" s="1368">
        <v>0</v>
      </c>
      <c r="Q28" s="1355">
        <v>22</v>
      </c>
      <c r="R28" s="1371" t="s">
        <v>287</v>
      </c>
      <c r="S28" s="1370">
        <v>2479</v>
      </c>
      <c r="T28" s="1370">
        <v>3781794</v>
      </c>
      <c r="U28" s="1370">
        <v>1818283</v>
      </c>
      <c r="V28" s="1370">
        <v>1963511</v>
      </c>
      <c r="W28" s="1370">
        <v>1526</v>
      </c>
      <c r="X28" s="1368">
        <v>792</v>
      </c>
    </row>
    <row r="29" spans="1:24" s="1339" customFormat="1" ht="15" customHeight="1" x14ac:dyDescent="0.15">
      <c r="A29" s="1358">
        <v>23</v>
      </c>
      <c r="B29" s="1367" t="s">
        <v>286</v>
      </c>
      <c r="C29" s="1737">
        <v>6681</v>
      </c>
      <c r="D29" s="1738">
        <v>6670</v>
      </c>
      <c r="E29" s="1362">
        <v>4759588</v>
      </c>
      <c r="F29" s="1360">
        <v>437833</v>
      </c>
      <c r="G29" s="1360">
        <v>4312958</v>
      </c>
      <c r="H29" s="1360">
        <v>712</v>
      </c>
      <c r="I29" s="1363">
        <v>647</v>
      </c>
      <c r="J29" s="1359">
        <v>8797</v>
      </c>
      <c r="K29" s="1362">
        <v>4759588</v>
      </c>
      <c r="L29" s="1360">
        <v>538475</v>
      </c>
      <c r="M29" s="1360">
        <v>4212316</v>
      </c>
      <c r="N29" s="1360">
        <v>712</v>
      </c>
      <c r="O29" s="1360">
        <v>632</v>
      </c>
      <c r="P29" s="1368">
        <v>8797</v>
      </c>
      <c r="Q29" s="1355">
        <v>23</v>
      </c>
      <c r="R29" s="1365" t="s">
        <v>286</v>
      </c>
      <c r="S29" s="1360">
        <v>2063</v>
      </c>
      <c r="T29" s="1360">
        <v>1868943</v>
      </c>
      <c r="U29" s="1360">
        <v>327750</v>
      </c>
      <c r="V29" s="1360">
        <v>1541193</v>
      </c>
      <c r="W29" s="1360">
        <v>906</v>
      </c>
      <c r="X29" s="1359">
        <v>747</v>
      </c>
    </row>
    <row r="30" spans="1:24" s="1339" customFormat="1" ht="15" customHeight="1" x14ac:dyDescent="0.15">
      <c r="A30" s="1358">
        <v>24</v>
      </c>
      <c r="B30" s="1367" t="s">
        <v>285</v>
      </c>
      <c r="C30" s="1737">
        <v>2495</v>
      </c>
      <c r="D30" s="1738">
        <v>2487</v>
      </c>
      <c r="E30" s="1362">
        <v>1888450</v>
      </c>
      <c r="F30" s="1360">
        <v>165499</v>
      </c>
      <c r="G30" s="1360">
        <v>1717961</v>
      </c>
      <c r="H30" s="1360">
        <v>757</v>
      </c>
      <c r="I30" s="1363">
        <v>691</v>
      </c>
      <c r="J30" s="1359">
        <v>4990</v>
      </c>
      <c r="K30" s="1362">
        <v>1888450</v>
      </c>
      <c r="L30" s="1360">
        <v>207399</v>
      </c>
      <c r="M30" s="1360">
        <v>1676061</v>
      </c>
      <c r="N30" s="1360">
        <v>757</v>
      </c>
      <c r="O30" s="1360">
        <v>674</v>
      </c>
      <c r="P30" s="1368">
        <v>4990</v>
      </c>
      <c r="Q30" s="1355">
        <v>24</v>
      </c>
      <c r="R30" s="1365" t="s">
        <v>285</v>
      </c>
      <c r="S30" s="1360">
        <v>707</v>
      </c>
      <c r="T30" s="1360">
        <v>604615</v>
      </c>
      <c r="U30" s="1360">
        <v>17133</v>
      </c>
      <c r="V30" s="1360">
        <v>587482</v>
      </c>
      <c r="W30" s="1360">
        <v>855</v>
      </c>
      <c r="X30" s="1359">
        <v>831</v>
      </c>
    </row>
    <row r="31" spans="1:24" s="1339" customFormat="1" ht="15" customHeight="1" x14ac:dyDescent="0.15">
      <c r="A31" s="1358">
        <v>25</v>
      </c>
      <c r="B31" s="1367" t="s">
        <v>284</v>
      </c>
      <c r="C31" s="1737">
        <v>3800</v>
      </c>
      <c r="D31" s="1738">
        <v>3795</v>
      </c>
      <c r="E31" s="1362">
        <v>2797931</v>
      </c>
      <c r="F31" s="1360">
        <v>168940</v>
      </c>
      <c r="G31" s="1360">
        <v>2626377</v>
      </c>
      <c r="H31" s="1360">
        <v>736</v>
      </c>
      <c r="I31" s="1363">
        <v>692</v>
      </c>
      <c r="J31" s="1359">
        <v>2614</v>
      </c>
      <c r="K31" s="1362">
        <v>2797931</v>
      </c>
      <c r="L31" s="1360">
        <v>223285</v>
      </c>
      <c r="M31" s="1360">
        <v>2574646</v>
      </c>
      <c r="N31" s="1360">
        <v>736</v>
      </c>
      <c r="O31" s="1360">
        <v>678</v>
      </c>
      <c r="P31" s="1368">
        <v>0</v>
      </c>
      <c r="Q31" s="1355">
        <v>25</v>
      </c>
      <c r="R31" s="1365" t="s">
        <v>284</v>
      </c>
      <c r="S31" s="1360">
        <v>1132</v>
      </c>
      <c r="T31" s="1360">
        <v>969586</v>
      </c>
      <c r="U31" s="1360">
        <v>18162</v>
      </c>
      <c r="V31" s="1360">
        <v>951424</v>
      </c>
      <c r="W31" s="1360">
        <v>857</v>
      </c>
      <c r="X31" s="1359">
        <v>840</v>
      </c>
    </row>
    <row r="32" spans="1:24" s="1339" customFormat="1" ht="15" customHeight="1" x14ac:dyDescent="0.15">
      <c r="A32" s="1358">
        <v>26</v>
      </c>
      <c r="B32" s="1367" t="s">
        <v>283</v>
      </c>
      <c r="C32" s="1737">
        <v>2532</v>
      </c>
      <c r="D32" s="1738">
        <v>2518</v>
      </c>
      <c r="E32" s="1362">
        <v>1786430</v>
      </c>
      <c r="F32" s="1360">
        <v>119715</v>
      </c>
      <c r="G32" s="1360">
        <v>1659833</v>
      </c>
      <c r="H32" s="1360">
        <v>706</v>
      </c>
      <c r="I32" s="1363">
        <v>659</v>
      </c>
      <c r="J32" s="1359">
        <v>6882</v>
      </c>
      <c r="K32" s="1362">
        <v>1786430</v>
      </c>
      <c r="L32" s="1360">
        <v>145171</v>
      </c>
      <c r="M32" s="1360">
        <v>1634377</v>
      </c>
      <c r="N32" s="1360">
        <v>706</v>
      </c>
      <c r="O32" s="1360">
        <v>649</v>
      </c>
      <c r="P32" s="1368">
        <v>6882</v>
      </c>
      <c r="Q32" s="1355">
        <v>26</v>
      </c>
      <c r="R32" s="1365" t="s">
        <v>283</v>
      </c>
      <c r="S32" s="1360">
        <v>804</v>
      </c>
      <c r="T32" s="1360">
        <v>671502</v>
      </c>
      <c r="U32" s="1360">
        <v>73887</v>
      </c>
      <c r="V32" s="1360">
        <v>597615</v>
      </c>
      <c r="W32" s="1360">
        <v>835</v>
      </c>
      <c r="X32" s="1359">
        <v>743</v>
      </c>
    </row>
    <row r="33" spans="1:24" s="1339" customFormat="1" ht="15" customHeight="1" x14ac:dyDescent="0.15">
      <c r="A33" s="1358">
        <v>27</v>
      </c>
      <c r="B33" s="1367" t="s">
        <v>282</v>
      </c>
      <c r="C33" s="1737">
        <v>2705</v>
      </c>
      <c r="D33" s="1738">
        <v>2702</v>
      </c>
      <c r="E33" s="1362">
        <v>1841109</v>
      </c>
      <c r="F33" s="1360">
        <v>67859</v>
      </c>
      <c r="G33" s="1360">
        <v>1773250</v>
      </c>
      <c r="H33" s="1360">
        <v>681</v>
      </c>
      <c r="I33" s="1363">
        <v>656</v>
      </c>
      <c r="J33" s="1359">
        <v>0</v>
      </c>
      <c r="K33" s="1362">
        <v>1841109</v>
      </c>
      <c r="L33" s="1360">
        <v>96292</v>
      </c>
      <c r="M33" s="1360">
        <v>1744817</v>
      </c>
      <c r="N33" s="1360">
        <v>681</v>
      </c>
      <c r="O33" s="1360">
        <v>646</v>
      </c>
      <c r="P33" s="1368">
        <v>0</v>
      </c>
      <c r="Q33" s="1355">
        <v>27</v>
      </c>
      <c r="R33" s="1365" t="s">
        <v>282</v>
      </c>
      <c r="S33" s="1360">
        <v>775</v>
      </c>
      <c r="T33" s="1360">
        <v>568775</v>
      </c>
      <c r="U33" s="1360">
        <v>47936</v>
      </c>
      <c r="V33" s="1360">
        <v>520839</v>
      </c>
      <c r="W33" s="1360">
        <v>734</v>
      </c>
      <c r="X33" s="1359">
        <v>672</v>
      </c>
    </row>
    <row r="34" spans="1:24" s="1339" customFormat="1" ht="15" customHeight="1" x14ac:dyDescent="0.15">
      <c r="A34" s="1358">
        <v>28</v>
      </c>
      <c r="B34" s="1367" t="s">
        <v>281</v>
      </c>
      <c r="C34" s="1737">
        <v>3229</v>
      </c>
      <c r="D34" s="1738">
        <v>3219</v>
      </c>
      <c r="E34" s="1362">
        <v>2416023</v>
      </c>
      <c r="F34" s="1360">
        <v>250176</v>
      </c>
      <c r="G34" s="1360">
        <v>2160547</v>
      </c>
      <c r="H34" s="1360">
        <v>748</v>
      </c>
      <c r="I34" s="1363">
        <v>671</v>
      </c>
      <c r="J34" s="1359">
        <v>5300</v>
      </c>
      <c r="K34" s="1362">
        <v>2416023</v>
      </c>
      <c r="L34" s="1360">
        <v>292662</v>
      </c>
      <c r="M34" s="1360">
        <v>2118061</v>
      </c>
      <c r="N34" s="1360">
        <v>748</v>
      </c>
      <c r="O34" s="1360">
        <v>658</v>
      </c>
      <c r="P34" s="1368">
        <v>5300</v>
      </c>
      <c r="Q34" s="1355">
        <v>28</v>
      </c>
      <c r="R34" s="1365" t="s">
        <v>281</v>
      </c>
      <c r="S34" s="1360">
        <v>984</v>
      </c>
      <c r="T34" s="1360">
        <v>849795</v>
      </c>
      <c r="U34" s="1360">
        <v>67456</v>
      </c>
      <c r="V34" s="1360">
        <v>782339</v>
      </c>
      <c r="W34" s="1360">
        <v>864</v>
      </c>
      <c r="X34" s="1359">
        <v>795</v>
      </c>
    </row>
    <row r="35" spans="1:24" s="1339" customFormat="1" ht="15" customHeight="1" x14ac:dyDescent="0.15">
      <c r="A35" s="1358">
        <v>29</v>
      </c>
      <c r="B35" s="1367" t="s">
        <v>280</v>
      </c>
      <c r="C35" s="1737">
        <v>2947</v>
      </c>
      <c r="D35" s="1738">
        <v>2941</v>
      </c>
      <c r="E35" s="1362">
        <v>2210224</v>
      </c>
      <c r="F35" s="1360">
        <v>153045</v>
      </c>
      <c r="G35" s="1360">
        <v>2050677</v>
      </c>
      <c r="H35" s="1360">
        <v>750</v>
      </c>
      <c r="I35" s="1363">
        <v>697</v>
      </c>
      <c r="J35" s="1359">
        <v>6502</v>
      </c>
      <c r="K35" s="1362">
        <v>2210224</v>
      </c>
      <c r="L35" s="1360">
        <v>218199</v>
      </c>
      <c r="M35" s="1360">
        <v>1985523</v>
      </c>
      <c r="N35" s="1360">
        <v>750</v>
      </c>
      <c r="O35" s="1360">
        <v>675</v>
      </c>
      <c r="P35" s="1368">
        <v>6502</v>
      </c>
      <c r="Q35" s="1355">
        <v>29</v>
      </c>
      <c r="R35" s="1365" t="s">
        <v>280</v>
      </c>
      <c r="S35" s="1360">
        <v>954</v>
      </c>
      <c r="T35" s="1360">
        <v>870181</v>
      </c>
      <c r="U35" s="1360">
        <v>50513</v>
      </c>
      <c r="V35" s="1360">
        <v>819668</v>
      </c>
      <c r="W35" s="1360">
        <v>912</v>
      </c>
      <c r="X35" s="1359">
        <v>859</v>
      </c>
    </row>
    <row r="36" spans="1:24" s="1339" customFormat="1" ht="15" customHeight="1" x14ac:dyDescent="0.15">
      <c r="A36" s="1358">
        <v>30</v>
      </c>
      <c r="B36" s="1367" t="s">
        <v>279</v>
      </c>
      <c r="C36" s="1737">
        <v>2220</v>
      </c>
      <c r="D36" s="1738">
        <v>2220</v>
      </c>
      <c r="E36" s="1362">
        <v>1513555</v>
      </c>
      <c r="F36" s="1360">
        <v>133207</v>
      </c>
      <c r="G36" s="1360">
        <v>1380348</v>
      </c>
      <c r="H36" s="1360">
        <v>682</v>
      </c>
      <c r="I36" s="1363">
        <v>622</v>
      </c>
      <c r="J36" s="1359">
        <v>0</v>
      </c>
      <c r="K36" s="1362">
        <v>1513555</v>
      </c>
      <c r="L36" s="1360">
        <v>168344</v>
      </c>
      <c r="M36" s="1360">
        <v>1345211</v>
      </c>
      <c r="N36" s="1360">
        <v>682</v>
      </c>
      <c r="O36" s="1360">
        <v>606</v>
      </c>
      <c r="P36" s="1368">
        <v>0</v>
      </c>
      <c r="Q36" s="1355">
        <v>30</v>
      </c>
      <c r="R36" s="1365" t="s">
        <v>279</v>
      </c>
      <c r="S36" s="1360">
        <v>733</v>
      </c>
      <c r="T36" s="1360">
        <v>545328</v>
      </c>
      <c r="U36" s="1360">
        <v>51756</v>
      </c>
      <c r="V36" s="1360">
        <v>493572</v>
      </c>
      <c r="W36" s="1360">
        <v>744</v>
      </c>
      <c r="X36" s="1359">
        <v>673</v>
      </c>
    </row>
    <row r="37" spans="1:24" s="1339" customFormat="1" ht="15" customHeight="1" x14ac:dyDescent="0.15">
      <c r="A37" s="1358">
        <v>31</v>
      </c>
      <c r="B37" s="1367" t="s">
        <v>278</v>
      </c>
      <c r="C37" s="1737">
        <v>6984</v>
      </c>
      <c r="D37" s="1738">
        <v>6976</v>
      </c>
      <c r="E37" s="1362">
        <v>4988161</v>
      </c>
      <c r="F37" s="1360">
        <v>429573</v>
      </c>
      <c r="G37" s="1360">
        <v>4552847</v>
      </c>
      <c r="H37" s="1360">
        <v>714</v>
      </c>
      <c r="I37" s="1363">
        <v>653</v>
      </c>
      <c r="J37" s="1359">
        <v>5741</v>
      </c>
      <c r="K37" s="1362">
        <v>4988161</v>
      </c>
      <c r="L37" s="1360">
        <v>537989</v>
      </c>
      <c r="M37" s="1360">
        <v>4444431</v>
      </c>
      <c r="N37" s="1360">
        <v>714</v>
      </c>
      <c r="O37" s="1360">
        <v>637</v>
      </c>
      <c r="P37" s="1368">
        <v>5741</v>
      </c>
      <c r="Q37" s="1355">
        <v>31</v>
      </c>
      <c r="R37" s="1365" t="s">
        <v>278</v>
      </c>
      <c r="S37" s="1360">
        <v>2289</v>
      </c>
      <c r="T37" s="1360">
        <v>2127817</v>
      </c>
      <c r="U37" s="1360">
        <v>238537</v>
      </c>
      <c r="V37" s="1360">
        <v>1889280</v>
      </c>
      <c r="W37" s="1360">
        <v>930</v>
      </c>
      <c r="X37" s="1359">
        <v>825</v>
      </c>
    </row>
    <row r="38" spans="1:24" s="1339" customFormat="1" ht="15" customHeight="1" x14ac:dyDescent="0.15">
      <c r="A38" s="1358">
        <v>32</v>
      </c>
      <c r="B38" s="1367" t="s">
        <v>277</v>
      </c>
      <c r="C38" s="1737">
        <v>10887</v>
      </c>
      <c r="D38" s="1738">
        <v>10876</v>
      </c>
      <c r="E38" s="1362">
        <v>7992172</v>
      </c>
      <c r="F38" s="1360">
        <v>790381</v>
      </c>
      <c r="G38" s="1360">
        <v>7194580</v>
      </c>
      <c r="H38" s="1360">
        <v>734</v>
      </c>
      <c r="I38" s="1363">
        <v>662</v>
      </c>
      <c r="J38" s="1359">
        <v>7211</v>
      </c>
      <c r="K38" s="1362">
        <v>7992172</v>
      </c>
      <c r="L38" s="1360">
        <v>919678</v>
      </c>
      <c r="M38" s="1360">
        <v>7065283</v>
      </c>
      <c r="N38" s="1360">
        <v>734</v>
      </c>
      <c r="O38" s="1360">
        <v>650</v>
      </c>
      <c r="P38" s="1368">
        <v>7211</v>
      </c>
      <c r="Q38" s="1355">
        <v>32</v>
      </c>
      <c r="R38" s="1365" t="s">
        <v>277</v>
      </c>
      <c r="S38" s="1360">
        <v>3334</v>
      </c>
      <c r="T38" s="1360">
        <v>3007769</v>
      </c>
      <c r="U38" s="1360">
        <v>178714</v>
      </c>
      <c r="V38" s="1360">
        <v>2829055</v>
      </c>
      <c r="W38" s="1360">
        <v>902</v>
      </c>
      <c r="X38" s="1359">
        <v>849</v>
      </c>
    </row>
    <row r="39" spans="1:24" s="1339" customFormat="1" ht="15" customHeight="1" thickBot="1" x14ac:dyDescent="0.2">
      <c r="A39" s="1358">
        <v>33</v>
      </c>
      <c r="B39" s="1367" t="s">
        <v>275</v>
      </c>
      <c r="C39" s="1737">
        <v>832</v>
      </c>
      <c r="D39" s="1738">
        <v>832</v>
      </c>
      <c r="E39" s="1362">
        <v>624521</v>
      </c>
      <c r="F39" s="1360">
        <v>55178</v>
      </c>
      <c r="G39" s="1360">
        <v>569343</v>
      </c>
      <c r="H39" s="1360">
        <v>751</v>
      </c>
      <c r="I39" s="1363">
        <v>684</v>
      </c>
      <c r="J39" s="1359">
        <v>0</v>
      </c>
      <c r="K39" s="1362">
        <v>624521</v>
      </c>
      <c r="L39" s="1360">
        <v>65708</v>
      </c>
      <c r="M39" s="1360">
        <v>558813</v>
      </c>
      <c r="N39" s="1360">
        <v>751</v>
      </c>
      <c r="O39" s="1360">
        <v>672</v>
      </c>
      <c r="P39" s="1366">
        <v>0</v>
      </c>
      <c r="Q39" s="1355">
        <v>33</v>
      </c>
      <c r="R39" s="1365" t="s">
        <v>275</v>
      </c>
      <c r="S39" s="1360">
        <v>264</v>
      </c>
      <c r="T39" s="1360">
        <v>257035</v>
      </c>
      <c r="U39" s="1360">
        <v>45566</v>
      </c>
      <c r="V39" s="1360">
        <v>211469</v>
      </c>
      <c r="W39" s="1360">
        <v>974</v>
      </c>
      <c r="X39" s="1359">
        <v>801</v>
      </c>
    </row>
    <row r="40" spans="1:24" s="1339" customFormat="1" ht="12" hidden="1" customHeight="1" x14ac:dyDescent="0.15">
      <c r="A40" s="1358">
        <v>34</v>
      </c>
      <c r="B40" s="1364" t="s">
        <v>505</v>
      </c>
      <c r="C40" s="1741">
        <v>0</v>
      </c>
      <c r="D40" s="1742"/>
      <c r="E40" s="1362">
        <v>0</v>
      </c>
      <c r="F40" s="1360">
        <v>0</v>
      </c>
      <c r="G40" s="1360">
        <v>0</v>
      </c>
      <c r="H40" s="1360" t="e">
        <v>#DIV/0!</v>
      </c>
      <c r="I40" s="1363" t="e">
        <v>#DIV/0!</v>
      </c>
      <c r="J40" s="1359">
        <v>0</v>
      </c>
      <c r="K40" s="1362">
        <v>0</v>
      </c>
      <c r="L40" s="1360">
        <v>0</v>
      </c>
      <c r="M40" s="1360">
        <v>0</v>
      </c>
      <c r="N40" s="1360" t="e">
        <v>#DIV/0!</v>
      </c>
      <c r="O40" s="1360" t="e">
        <v>#DIV/0!</v>
      </c>
      <c r="P40" s="1352"/>
      <c r="Q40" s="1355">
        <v>34</v>
      </c>
      <c r="R40" s="1361" t="s">
        <v>505</v>
      </c>
      <c r="S40" s="1360"/>
      <c r="T40" s="1360">
        <v>0</v>
      </c>
      <c r="U40" s="1360">
        <v>0</v>
      </c>
      <c r="V40" s="1360">
        <v>0</v>
      </c>
      <c r="W40" s="1360" t="e">
        <v>#DIV/0!</v>
      </c>
      <c r="X40" s="1359" t="e">
        <v>#DIV/0!</v>
      </c>
    </row>
    <row r="41" spans="1:24" s="1339" customFormat="1" ht="12" hidden="1" customHeight="1" x14ac:dyDescent="0.15">
      <c r="A41" s="1358">
        <v>35</v>
      </c>
      <c r="B41" s="1364" t="s">
        <v>666</v>
      </c>
      <c r="C41" s="1741"/>
      <c r="D41" s="1742"/>
      <c r="E41" s="1362">
        <v>0</v>
      </c>
      <c r="F41" s="1360">
        <v>0</v>
      </c>
      <c r="G41" s="1360">
        <v>0</v>
      </c>
      <c r="H41" s="1360" t="e">
        <v>#DIV/0!</v>
      </c>
      <c r="I41" s="1363" t="e">
        <v>#DIV/0!</v>
      </c>
      <c r="J41" s="1359">
        <v>0</v>
      </c>
      <c r="K41" s="1362"/>
      <c r="L41" s="1360"/>
      <c r="M41" s="1360">
        <v>0</v>
      </c>
      <c r="N41" s="1360" t="e">
        <v>#DIV/0!</v>
      </c>
      <c r="O41" s="1360" t="e">
        <v>#DIV/0!</v>
      </c>
      <c r="P41" s="1352"/>
      <c r="Q41" s="1355">
        <v>35</v>
      </c>
      <c r="R41" s="1361" t="s">
        <v>666</v>
      </c>
      <c r="S41" s="1360"/>
      <c r="T41" s="1360"/>
      <c r="U41" s="1360"/>
      <c r="V41" s="1360">
        <v>0</v>
      </c>
      <c r="W41" s="1360" t="e">
        <v>#DIV/0!</v>
      </c>
      <c r="X41" s="1359" t="e">
        <v>#DIV/0!</v>
      </c>
    </row>
    <row r="42" spans="1:24" s="1339" customFormat="1" ht="12" hidden="1" customHeight="1" x14ac:dyDescent="0.15">
      <c r="A42" s="1358">
        <v>36</v>
      </c>
      <c r="B42" s="1364" t="s">
        <v>665</v>
      </c>
      <c r="C42" s="1741"/>
      <c r="D42" s="1742"/>
      <c r="E42" s="1362">
        <v>0</v>
      </c>
      <c r="F42" s="1360">
        <v>0</v>
      </c>
      <c r="G42" s="1360">
        <v>0</v>
      </c>
      <c r="H42" s="1360" t="e">
        <v>#DIV/0!</v>
      </c>
      <c r="I42" s="1363" t="e">
        <v>#DIV/0!</v>
      </c>
      <c r="J42" s="1359">
        <v>0</v>
      </c>
      <c r="K42" s="1362"/>
      <c r="L42" s="1360"/>
      <c r="M42" s="1360">
        <v>0</v>
      </c>
      <c r="N42" s="1360" t="e">
        <v>#DIV/0!</v>
      </c>
      <c r="O42" s="1360" t="e">
        <v>#DIV/0!</v>
      </c>
      <c r="P42" s="1352"/>
      <c r="Q42" s="1355">
        <v>36</v>
      </c>
      <c r="R42" s="1361" t="s">
        <v>665</v>
      </c>
      <c r="S42" s="1360"/>
      <c r="T42" s="1360"/>
      <c r="U42" s="1360"/>
      <c r="V42" s="1360">
        <v>0</v>
      </c>
      <c r="W42" s="1360" t="e">
        <v>#DIV/0!</v>
      </c>
      <c r="X42" s="1359" t="e">
        <v>#DIV/0!</v>
      </c>
    </row>
    <row r="43" spans="1:24" s="1339" customFormat="1" ht="12" hidden="1" customHeight="1" thickBot="1" x14ac:dyDescent="0.2">
      <c r="A43" s="1358">
        <v>37</v>
      </c>
      <c r="B43" s="1357" t="s">
        <v>504</v>
      </c>
      <c r="C43" s="1743">
        <v>0</v>
      </c>
      <c r="D43" s="1744"/>
      <c r="E43" s="1355">
        <v>0</v>
      </c>
      <c r="F43" s="1353">
        <v>0</v>
      </c>
      <c r="G43" s="1353">
        <v>0</v>
      </c>
      <c r="H43" s="1353" t="e">
        <v>#DIV/0!</v>
      </c>
      <c r="I43" s="1356" t="e">
        <v>#DIV/0!</v>
      </c>
      <c r="J43" s="1352">
        <v>0</v>
      </c>
      <c r="K43" s="1355">
        <v>0</v>
      </c>
      <c r="L43" s="1353">
        <v>0</v>
      </c>
      <c r="M43" s="1353">
        <v>0</v>
      </c>
      <c r="N43" s="1353" t="e">
        <v>#DIV/0!</v>
      </c>
      <c r="O43" s="1353" t="e">
        <v>#DIV/0!</v>
      </c>
      <c r="P43" s="1352"/>
      <c r="Q43" s="1355">
        <v>37</v>
      </c>
      <c r="R43" s="1354" t="s">
        <v>504</v>
      </c>
      <c r="S43" s="1353"/>
      <c r="T43" s="1353">
        <v>0</v>
      </c>
      <c r="U43" s="1353">
        <v>0</v>
      </c>
      <c r="V43" s="1353">
        <v>0</v>
      </c>
      <c r="W43" s="1353" t="e">
        <v>#DIV/0!</v>
      </c>
      <c r="X43" s="1352" t="e">
        <v>#DIV/0!</v>
      </c>
    </row>
    <row r="44" spans="1:24" s="1346" customFormat="1" ht="16.5" customHeight="1" thickTop="1" thickBot="1" x14ac:dyDescent="0.25">
      <c r="A44" s="2232" t="s">
        <v>738</v>
      </c>
      <c r="B44" s="2233"/>
      <c r="C44" s="1745">
        <v>1769100</v>
      </c>
      <c r="D44" s="1746">
        <v>1767764</v>
      </c>
      <c r="E44" s="1351">
        <v>1570250792</v>
      </c>
      <c r="F44" s="1348">
        <v>274925103</v>
      </c>
      <c r="G44" s="1348">
        <v>1294535549</v>
      </c>
      <c r="H44" s="1348">
        <v>888</v>
      </c>
      <c r="I44" s="1350">
        <v>732</v>
      </c>
      <c r="J44" s="1347">
        <v>790140</v>
      </c>
      <c r="K44" s="1351">
        <v>1570250792</v>
      </c>
      <c r="L44" s="1348">
        <v>314726478</v>
      </c>
      <c r="M44" s="1348">
        <v>1254775955</v>
      </c>
      <c r="N44" s="1348">
        <v>888</v>
      </c>
      <c r="O44" s="1348">
        <v>710</v>
      </c>
      <c r="P44" s="1347">
        <v>748359</v>
      </c>
      <c r="Q44" s="2225" t="s">
        <v>737</v>
      </c>
      <c r="R44" s="2226"/>
      <c r="S44" s="1348">
        <v>576945</v>
      </c>
      <c r="T44" s="1350">
        <v>632040837</v>
      </c>
      <c r="U44" s="1348">
        <v>129156369</v>
      </c>
      <c r="V44" s="1348">
        <v>502884468</v>
      </c>
      <c r="W44" s="1348">
        <v>1095</v>
      </c>
      <c r="X44" s="1347">
        <v>872</v>
      </c>
    </row>
    <row r="45" spans="1:24" s="1346" customFormat="1" ht="16.5" customHeight="1" thickTop="1" thickBot="1" x14ac:dyDescent="0.25">
      <c r="A45" s="2232" t="s">
        <v>736</v>
      </c>
      <c r="B45" s="2233"/>
      <c r="C45" s="1745">
        <v>72184</v>
      </c>
      <c r="D45" s="1746">
        <v>72089</v>
      </c>
      <c r="E45" s="1351">
        <v>56559715</v>
      </c>
      <c r="F45" s="1348">
        <v>7175338</v>
      </c>
      <c r="G45" s="1348">
        <v>49326328</v>
      </c>
      <c r="H45" s="1348">
        <v>784</v>
      </c>
      <c r="I45" s="1350">
        <v>684</v>
      </c>
      <c r="J45" s="1347">
        <v>58049</v>
      </c>
      <c r="K45" s="1349">
        <v>56559715</v>
      </c>
      <c r="L45" s="1348">
        <v>8411436</v>
      </c>
      <c r="M45" s="1348">
        <v>48092844</v>
      </c>
      <c r="N45" s="1348">
        <v>784</v>
      </c>
      <c r="O45" s="1348">
        <v>667</v>
      </c>
      <c r="P45" s="1347">
        <v>55435</v>
      </c>
      <c r="Q45" s="2225" t="s">
        <v>701</v>
      </c>
      <c r="R45" s="2226"/>
      <c r="S45" s="1348">
        <v>22564</v>
      </c>
      <c r="T45" s="1348">
        <v>22489513</v>
      </c>
      <c r="U45" s="1348">
        <v>3912526</v>
      </c>
      <c r="V45" s="1348">
        <v>18576987</v>
      </c>
      <c r="W45" s="1348">
        <v>997</v>
      </c>
      <c r="X45" s="1347">
        <v>823</v>
      </c>
    </row>
    <row r="46" spans="1:24" s="1340" customFormat="1" ht="15" customHeight="1" thickTop="1" thickBot="1" x14ac:dyDescent="0.25">
      <c r="A46" s="2234" t="s">
        <v>735</v>
      </c>
      <c r="B46" s="2235"/>
      <c r="C46" s="1418">
        <v>1841284</v>
      </c>
      <c r="D46" s="1747">
        <v>1839853</v>
      </c>
      <c r="E46" s="1345">
        <v>1626810507</v>
      </c>
      <c r="F46" s="1342">
        <v>282100441</v>
      </c>
      <c r="G46" s="1342">
        <v>1343861877</v>
      </c>
      <c r="H46" s="1342">
        <v>884</v>
      </c>
      <c r="I46" s="1344">
        <v>730</v>
      </c>
      <c r="J46" s="1341">
        <v>848189</v>
      </c>
      <c r="K46" s="1343">
        <v>1626810507</v>
      </c>
      <c r="L46" s="1342">
        <v>323137914</v>
      </c>
      <c r="M46" s="1342">
        <v>1302868799</v>
      </c>
      <c r="N46" s="1342">
        <v>884</v>
      </c>
      <c r="O46" s="1342">
        <v>708</v>
      </c>
      <c r="P46" s="1341">
        <v>803794</v>
      </c>
      <c r="Q46" s="2230" t="s">
        <v>734</v>
      </c>
      <c r="R46" s="2231"/>
      <c r="S46" s="1342">
        <v>599509</v>
      </c>
      <c r="T46" s="1342">
        <v>654530350</v>
      </c>
      <c r="U46" s="1342">
        <v>133068895</v>
      </c>
      <c r="V46" s="1342">
        <v>521461455</v>
      </c>
      <c r="W46" s="1342">
        <v>1092</v>
      </c>
      <c r="X46" s="1341">
        <v>870</v>
      </c>
    </row>
    <row r="78" ht="15.6" customHeight="1" x14ac:dyDescent="0.15"/>
    <row r="79" ht="15.6" customHeight="1" x14ac:dyDescent="0.15"/>
    <row r="80" ht="15.6" customHeight="1" x14ac:dyDescent="0.15"/>
  </sheetData>
  <mergeCells count="11">
    <mergeCell ref="Q46:R46"/>
    <mergeCell ref="A45:B45"/>
    <mergeCell ref="A46:B46"/>
    <mergeCell ref="Q45:R45"/>
    <mergeCell ref="A44:B44"/>
    <mergeCell ref="T3:X3"/>
    <mergeCell ref="Q3:R6"/>
    <mergeCell ref="A3:B6"/>
    <mergeCell ref="Q44:R44"/>
    <mergeCell ref="K3:P3"/>
    <mergeCell ref="E3:J3"/>
  </mergeCells>
  <phoneticPr fontId="8"/>
  <printOptions verticalCentered="1" gridLinesSet="0"/>
  <pageMargins left="0.78740157480314965" right="0.27559055118110237" top="0.59055118110236227" bottom="0.59055118110236227" header="0.51181102362204722" footer="0.19685039370078741"/>
  <pageSetup paperSize="9" scale="85" orientation="landscape" blackAndWhite="1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transitionEntry="1"/>
  <dimension ref="A1:CP47"/>
  <sheetViews>
    <sheetView zoomScale="90" zoomScaleNormal="90" zoomScaleSheetLayoutView="130" workbookViewId="0">
      <pane xSplit="2" ySplit="6" topLeftCell="C7" activePane="bottomRight" state="frozen"/>
      <selection activeCell="X22" sqref="X22"/>
      <selection pane="topRight" activeCell="X22" sqref="X22"/>
      <selection pane="bottomLeft" activeCell="X22" sqref="X22"/>
      <selection pane="bottomRight"/>
    </sheetView>
  </sheetViews>
  <sheetFormatPr defaultColWidth="14.109375" defaultRowHeight="9.6" x14ac:dyDescent="0.15"/>
  <cols>
    <col min="1" max="1" width="3.6640625" style="1335" customWidth="1"/>
    <col min="2" max="2" width="10" style="1335" customWidth="1"/>
    <col min="3" max="3" width="11.109375" style="1335" bestFit="1" customWidth="1"/>
    <col min="4" max="4" width="2" style="1335" customWidth="1"/>
    <col min="5" max="5" width="7.44140625" style="1335" customWidth="1"/>
    <col min="6" max="6" width="2.21875" style="1335" customWidth="1"/>
    <col min="7" max="7" width="7.6640625" style="1335" customWidth="1"/>
    <col min="8" max="8" width="2.109375" style="1335" customWidth="1"/>
    <col min="9" max="9" width="7.109375" style="1335" customWidth="1"/>
    <col min="10" max="10" width="10" style="1335" customWidth="1"/>
    <col min="11" max="11" width="11.109375" style="1335" bestFit="1" customWidth="1"/>
    <col min="12" max="12" width="2.21875" style="1335" customWidth="1"/>
    <col min="13" max="13" width="7.6640625" style="1335" customWidth="1"/>
    <col min="14" max="14" width="1.88671875" style="1335" customWidth="1"/>
    <col min="15" max="15" width="7.6640625" style="1335" customWidth="1"/>
    <col min="16" max="16" width="1.44140625" style="1335" customWidth="1"/>
    <col min="17" max="17" width="6.88671875" style="1335" customWidth="1"/>
    <col min="18" max="18" width="10" style="1335" customWidth="1"/>
    <col min="19" max="21" width="8" style="1335" customWidth="1"/>
    <col min="22" max="22" width="10.109375" style="1335" customWidth="1"/>
    <col min="23" max="23" width="3.6640625" style="1335" customWidth="1"/>
    <col min="24" max="24" width="10" style="1335" customWidth="1"/>
    <col min="25" max="26" width="12.44140625" style="1335" customWidth="1"/>
    <col min="27" max="27" width="11.109375" style="1335" customWidth="1"/>
    <col min="28" max="28" width="12.44140625" style="1335" customWidth="1"/>
    <col min="29" max="29" width="11.109375" style="1335" bestFit="1" customWidth="1"/>
    <col min="30" max="30" width="12.6640625" style="1335" customWidth="1"/>
    <col min="31" max="31" width="14.6640625" style="1335" customWidth="1"/>
    <col min="32" max="32" width="3.6640625" style="1335" customWidth="1"/>
    <col min="33" max="33" width="11.6640625" style="1335" customWidth="1"/>
    <col min="34" max="34" width="10.44140625" style="1335" customWidth="1"/>
    <col min="35" max="35" width="1.88671875" style="1335" customWidth="1"/>
    <col min="36" max="36" width="9.33203125" style="1335" bestFit="1" customWidth="1"/>
    <col min="37" max="37" width="2.21875" style="1335" bestFit="1" customWidth="1"/>
    <col min="38" max="38" width="9.33203125" style="1335" bestFit="1" customWidth="1"/>
    <col min="39" max="39" width="1.88671875" style="1335" customWidth="1"/>
    <col min="40" max="40" width="9.33203125" style="1335" bestFit="1" customWidth="1"/>
    <col min="41" max="41" width="10" style="1335" customWidth="1"/>
    <col min="42" max="42" width="11.109375" style="1335" bestFit="1" customWidth="1"/>
    <col min="43" max="43" width="1.88671875" style="1335" customWidth="1"/>
    <col min="44" max="44" width="9.33203125" style="1335" bestFit="1" customWidth="1"/>
    <col min="45" max="45" width="1.88671875" style="1335" customWidth="1"/>
    <col min="46" max="46" width="9.33203125" style="1335" bestFit="1" customWidth="1"/>
    <col min="47" max="47" width="1.88671875" style="1335" customWidth="1"/>
    <col min="48" max="48" width="9.33203125" style="1335" bestFit="1" customWidth="1"/>
    <col min="49" max="49" width="10" style="1335" customWidth="1"/>
    <col min="50" max="52" width="8" style="1335" customWidth="1"/>
    <col min="53" max="53" width="10.109375" style="1335" customWidth="1"/>
    <col min="54" max="54" width="3.6640625" style="1335" customWidth="1"/>
    <col min="55" max="55" width="10" style="1335" customWidth="1"/>
    <col min="56" max="56" width="12.33203125" style="1335" customWidth="1"/>
    <col min="57" max="57" width="11.6640625" style="1335" customWidth="1"/>
    <col min="58" max="58" width="10.6640625" style="1335" customWidth="1"/>
    <col min="59" max="59" width="13.6640625" style="1335" customWidth="1"/>
    <col min="60" max="60" width="9.6640625" style="1335" customWidth="1"/>
    <col min="61" max="61" width="12.6640625" style="1335" customWidth="1"/>
    <col min="62" max="62" width="14.6640625" style="1335" customWidth="1"/>
    <col min="63" max="63" width="3.6640625" style="1335" customWidth="1"/>
    <col min="64" max="64" width="9.6640625" style="1335" customWidth="1"/>
    <col min="65" max="65" width="11.109375" style="1335" bestFit="1" customWidth="1"/>
    <col min="66" max="66" width="1.6640625" style="1335" customWidth="1"/>
    <col min="67" max="67" width="7.6640625" style="1335" customWidth="1"/>
    <col min="68" max="68" width="1.33203125" style="1335" customWidth="1"/>
    <col min="69" max="69" width="7.6640625" style="1335" customWidth="1"/>
    <col min="70" max="70" width="1.44140625" style="1335" customWidth="1"/>
    <col min="71" max="71" width="6.6640625" style="1335" bestFit="1" customWidth="1"/>
    <col min="72" max="72" width="9.88671875" style="1335" customWidth="1"/>
    <col min="73" max="73" width="11.109375" style="1335" bestFit="1" customWidth="1"/>
    <col min="74" max="74" width="1.44140625" style="1335" customWidth="1"/>
    <col min="75" max="75" width="7.6640625" style="1335" customWidth="1"/>
    <col min="76" max="76" width="1.44140625" style="1335" customWidth="1"/>
    <col min="77" max="77" width="7.6640625" style="1335" customWidth="1"/>
    <col min="78" max="78" width="1.6640625" style="1335" customWidth="1"/>
    <col min="79" max="79" width="6.6640625" style="1335" bestFit="1" customWidth="1"/>
    <col min="80" max="80" width="10" style="1335" customWidth="1"/>
    <col min="81" max="81" width="8" style="1335" customWidth="1"/>
    <col min="82" max="82" width="7.88671875" style="1335" customWidth="1"/>
    <col min="83" max="83" width="8" style="1335" customWidth="1"/>
    <col min="84" max="84" width="10.109375" style="1335" customWidth="1"/>
    <col min="85" max="85" width="3.6640625" style="1335" customWidth="1"/>
    <col min="86" max="86" width="10" style="1335" customWidth="1"/>
    <col min="87" max="87" width="12.6640625" style="1335" customWidth="1"/>
    <col min="88" max="88" width="11.6640625" style="1335" customWidth="1"/>
    <col min="89" max="89" width="10.6640625" style="1335" customWidth="1"/>
    <col min="90" max="90" width="13.6640625" style="1335" customWidth="1"/>
    <col min="91" max="91" width="9.6640625" style="1335" customWidth="1"/>
    <col min="92" max="92" width="12.6640625" style="1335" customWidth="1"/>
    <col min="93" max="93" width="14.6640625" style="1335" customWidth="1"/>
    <col min="94" max="94" width="4.44140625" style="1335" customWidth="1"/>
    <col min="95" max="16384" width="14.109375" style="1335"/>
  </cols>
  <sheetData>
    <row r="1" spans="1:93" s="1407" customFormat="1" ht="13.5" customHeight="1" x14ac:dyDescent="0.2">
      <c r="A1" s="1409" t="s">
        <v>813</v>
      </c>
      <c r="W1" s="1409" t="s">
        <v>812</v>
      </c>
      <c r="AF1" s="1409" t="s">
        <v>811</v>
      </c>
      <c r="BB1" s="1409" t="s">
        <v>810</v>
      </c>
      <c r="BK1" s="1409" t="s">
        <v>809</v>
      </c>
      <c r="CG1" s="1409" t="s">
        <v>808</v>
      </c>
    </row>
    <row r="2" spans="1:93" s="1339" customFormat="1" ht="12.75" customHeight="1" thickBot="1" x14ac:dyDescent="0.2">
      <c r="A2" s="1748" t="s">
        <v>807</v>
      </c>
      <c r="B2" s="1749"/>
      <c r="C2" s="1750"/>
      <c r="D2" s="1750"/>
      <c r="E2" s="1750"/>
      <c r="F2" s="1750"/>
      <c r="G2" s="1750"/>
      <c r="H2" s="1750"/>
      <c r="I2" s="1750"/>
      <c r="J2" s="1750"/>
      <c r="K2" s="1750"/>
      <c r="L2" s="1750"/>
      <c r="M2" s="1750"/>
      <c r="N2" s="1750"/>
      <c r="O2" s="1750"/>
      <c r="P2" s="1750"/>
      <c r="Q2" s="1750"/>
      <c r="R2" s="1750"/>
      <c r="S2" s="1750"/>
      <c r="T2" s="1750"/>
      <c r="U2" s="1750"/>
      <c r="V2" s="1750"/>
      <c r="W2" s="1748" t="s">
        <v>807</v>
      </c>
      <c r="X2" s="1749"/>
      <c r="Y2" s="1748"/>
      <c r="AB2" s="1369"/>
      <c r="AC2" s="1369"/>
      <c r="AD2" s="1369"/>
      <c r="AE2" s="1500" t="s">
        <v>805</v>
      </c>
      <c r="AF2" s="1748" t="s">
        <v>806</v>
      </c>
      <c r="AG2" s="1750"/>
      <c r="AH2" s="1750"/>
      <c r="AI2" s="1750"/>
      <c r="AJ2" s="1750"/>
      <c r="AK2" s="1750"/>
      <c r="AL2" s="1750"/>
      <c r="AM2" s="1750"/>
      <c r="AN2" s="1750"/>
      <c r="AO2" s="1750"/>
      <c r="AP2" s="1750"/>
      <c r="AQ2" s="1750"/>
      <c r="AR2" s="1750"/>
      <c r="AS2" s="1750"/>
      <c r="AT2" s="1750"/>
      <c r="AU2" s="1750"/>
      <c r="AV2" s="1750"/>
      <c r="AW2" s="1750"/>
      <c r="AX2" s="1750"/>
      <c r="AY2" s="1750"/>
      <c r="AZ2" s="1750"/>
      <c r="BA2" s="1750"/>
      <c r="BB2" s="1748" t="s">
        <v>806</v>
      </c>
      <c r="BC2" s="1750"/>
      <c r="BG2" s="1369"/>
      <c r="BH2" s="1369"/>
      <c r="BI2" s="1369"/>
      <c r="BJ2" s="1500" t="s">
        <v>805</v>
      </c>
      <c r="BK2" s="1748" t="s">
        <v>804</v>
      </c>
      <c r="BL2" s="1750"/>
      <c r="BM2" s="1750"/>
      <c r="BN2" s="1750"/>
      <c r="BO2" s="1501"/>
      <c r="BP2" s="1750"/>
      <c r="BQ2" s="1750"/>
      <c r="BR2" s="1750"/>
      <c r="BS2" s="1750"/>
      <c r="BT2" s="1750"/>
      <c r="BU2" s="1750"/>
      <c r="BV2" s="1750"/>
      <c r="BW2" s="1750"/>
      <c r="BX2" s="1750"/>
      <c r="BY2" s="1750"/>
      <c r="BZ2" s="1750"/>
      <c r="CA2" s="1750"/>
      <c r="CB2" s="1750"/>
      <c r="CC2" s="1750"/>
      <c r="CD2" s="1750"/>
      <c r="CE2" s="1750"/>
      <c r="CF2" s="1750"/>
      <c r="CG2" s="1748" t="s">
        <v>804</v>
      </c>
      <c r="CH2" s="1750"/>
      <c r="CL2" s="1369"/>
      <c r="CM2" s="1369"/>
      <c r="CN2" s="1369"/>
      <c r="CO2" s="1500" t="s">
        <v>803</v>
      </c>
    </row>
    <row r="3" spans="1:93" s="1339" customFormat="1" ht="12" customHeight="1" x14ac:dyDescent="0.15">
      <c r="A3" s="2219" t="s">
        <v>347</v>
      </c>
      <c r="B3" s="2220"/>
      <c r="C3" s="2264" t="s">
        <v>802</v>
      </c>
      <c r="D3" s="2265"/>
      <c r="E3" s="2265"/>
      <c r="F3" s="2265"/>
      <c r="G3" s="2265"/>
      <c r="H3" s="2265"/>
      <c r="I3" s="2265"/>
      <c r="J3" s="2265"/>
      <c r="K3" s="2265"/>
      <c r="L3" s="2265"/>
      <c r="M3" s="2265"/>
      <c r="N3" s="2265"/>
      <c r="O3" s="2265"/>
      <c r="P3" s="2265"/>
      <c r="Q3" s="2265"/>
      <c r="R3" s="2265"/>
      <c r="S3" s="2265"/>
      <c r="T3" s="2265"/>
      <c r="U3" s="2265"/>
      <c r="V3" s="2266"/>
      <c r="W3" s="2219" t="s">
        <v>347</v>
      </c>
      <c r="X3" s="2220"/>
      <c r="Y3" s="2264" t="s">
        <v>802</v>
      </c>
      <c r="Z3" s="2265"/>
      <c r="AA3" s="2265"/>
      <c r="AB3" s="2265"/>
      <c r="AC3" s="2265"/>
      <c r="AD3" s="2265"/>
      <c r="AE3" s="2266"/>
      <c r="AF3" s="2219" t="s">
        <v>347</v>
      </c>
      <c r="AG3" s="2220"/>
      <c r="AH3" s="2264" t="s">
        <v>801</v>
      </c>
      <c r="AI3" s="2265"/>
      <c r="AJ3" s="2265"/>
      <c r="AK3" s="2265"/>
      <c r="AL3" s="2265"/>
      <c r="AM3" s="2265"/>
      <c r="AN3" s="2265"/>
      <c r="AO3" s="2265"/>
      <c r="AP3" s="2265"/>
      <c r="AQ3" s="2265"/>
      <c r="AR3" s="2265"/>
      <c r="AS3" s="2265"/>
      <c r="AT3" s="2265"/>
      <c r="AU3" s="2265"/>
      <c r="AV3" s="2265"/>
      <c r="AW3" s="2265"/>
      <c r="AX3" s="2265"/>
      <c r="AY3" s="2265"/>
      <c r="AZ3" s="2265"/>
      <c r="BA3" s="2266"/>
      <c r="BB3" s="2219" t="s">
        <v>347</v>
      </c>
      <c r="BC3" s="2220"/>
      <c r="BD3" s="2264" t="s">
        <v>801</v>
      </c>
      <c r="BE3" s="2265"/>
      <c r="BF3" s="2265"/>
      <c r="BG3" s="2265"/>
      <c r="BH3" s="2265"/>
      <c r="BI3" s="2265"/>
      <c r="BJ3" s="2266"/>
      <c r="BK3" s="2219" t="s">
        <v>347</v>
      </c>
      <c r="BL3" s="2220"/>
      <c r="BM3" s="2264" t="s">
        <v>801</v>
      </c>
      <c r="BN3" s="2265"/>
      <c r="BO3" s="2265"/>
      <c r="BP3" s="2265"/>
      <c r="BQ3" s="2265"/>
      <c r="BR3" s="2265"/>
      <c r="BS3" s="2265"/>
      <c r="BT3" s="2265"/>
      <c r="BU3" s="2265"/>
      <c r="BV3" s="2265"/>
      <c r="BW3" s="2265"/>
      <c r="BX3" s="2265"/>
      <c r="BY3" s="2265"/>
      <c r="BZ3" s="2265"/>
      <c r="CA3" s="2265"/>
      <c r="CB3" s="2265"/>
      <c r="CC3" s="2265"/>
      <c r="CD3" s="2265"/>
      <c r="CE3" s="2265"/>
      <c r="CF3" s="2266"/>
      <c r="CG3" s="2219" t="s">
        <v>347</v>
      </c>
      <c r="CH3" s="2220"/>
      <c r="CI3" s="2264" t="s">
        <v>801</v>
      </c>
      <c r="CJ3" s="2265"/>
      <c r="CK3" s="2265"/>
      <c r="CL3" s="2265"/>
      <c r="CM3" s="2265"/>
      <c r="CN3" s="2265"/>
      <c r="CO3" s="2266"/>
    </row>
    <row r="4" spans="1:93" s="1339" customFormat="1" ht="12" customHeight="1" x14ac:dyDescent="0.2">
      <c r="A4" s="2221"/>
      <c r="B4" s="2222"/>
      <c r="C4" s="2256" t="s">
        <v>800</v>
      </c>
      <c r="D4" s="1499"/>
      <c r="E4" s="1495" t="s">
        <v>799</v>
      </c>
      <c r="F4" s="1495"/>
      <c r="G4" s="1495"/>
      <c r="H4" s="1495"/>
      <c r="I4" s="1495"/>
      <c r="J4" s="1498"/>
      <c r="K4" s="2256" t="s">
        <v>794</v>
      </c>
      <c r="L4" s="1497"/>
      <c r="M4" s="1495" t="s">
        <v>798</v>
      </c>
      <c r="N4" s="1495"/>
      <c r="O4" s="1495"/>
      <c r="P4" s="1496"/>
      <c r="Q4" s="1495"/>
      <c r="R4" s="1494"/>
      <c r="S4" s="2236" t="s">
        <v>793</v>
      </c>
      <c r="T4" s="2271"/>
      <c r="U4" s="2271"/>
      <c r="V4" s="2272"/>
      <c r="W4" s="2221"/>
      <c r="X4" s="2222"/>
      <c r="Y4" s="1751" t="s">
        <v>797</v>
      </c>
      <c r="Z4" s="1752"/>
      <c r="AA4" s="1752"/>
      <c r="AB4" s="1753"/>
      <c r="AC4" s="2241" t="s">
        <v>796</v>
      </c>
      <c r="AD4" s="2242"/>
      <c r="AE4" s="2269" t="s">
        <v>795</v>
      </c>
      <c r="AF4" s="2221"/>
      <c r="AG4" s="2222"/>
      <c r="AH4" s="2239" t="s">
        <v>792</v>
      </c>
      <c r="AI4" s="2236" t="s">
        <v>791</v>
      </c>
      <c r="AJ4" s="2274"/>
      <c r="AK4" s="2274"/>
      <c r="AL4" s="2274"/>
      <c r="AM4" s="2274"/>
      <c r="AN4" s="2274"/>
      <c r="AO4" s="2275"/>
      <c r="AP4" s="2239" t="s">
        <v>794</v>
      </c>
      <c r="AQ4" s="2236" t="s">
        <v>789</v>
      </c>
      <c r="AR4" s="2237"/>
      <c r="AS4" s="2237"/>
      <c r="AT4" s="2237"/>
      <c r="AU4" s="2237"/>
      <c r="AV4" s="2237"/>
      <c r="AW4" s="2288"/>
      <c r="AX4" s="2236" t="s">
        <v>793</v>
      </c>
      <c r="AY4" s="2237"/>
      <c r="AZ4" s="2237"/>
      <c r="BA4" s="2238"/>
      <c r="BB4" s="2221"/>
      <c r="BC4" s="2222"/>
      <c r="BD4" s="2242" t="s">
        <v>787</v>
      </c>
      <c r="BE4" s="2249"/>
      <c r="BF4" s="2249"/>
      <c r="BG4" s="1493"/>
      <c r="BH4" s="2241" t="s">
        <v>786</v>
      </c>
      <c r="BI4" s="2242"/>
      <c r="BJ4" s="2283" t="s">
        <v>785</v>
      </c>
      <c r="BK4" s="2221"/>
      <c r="BL4" s="2222"/>
      <c r="BM4" s="2239" t="s">
        <v>792</v>
      </c>
      <c r="BN4" s="2236" t="s">
        <v>791</v>
      </c>
      <c r="BO4" s="2274"/>
      <c r="BP4" s="2274"/>
      <c r="BQ4" s="2274"/>
      <c r="BR4" s="2274"/>
      <c r="BS4" s="2274"/>
      <c r="BT4" s="2275"/>
      <c r="BU4" s="2239" t="s">
        <v>790</v>
      </c>
      <c r="BV4" s="2236" t="s">
        <v>789</v>
      </c>
      <c r="BW4" s="2237"/>
      <c r="BX4" s="2237"/>
      <c r="BY4" s="2237"/>
      <c r="BZ4" s="2237"/>
      <c r="CA4" s="2237"/>
      <c r="CB4" s="2288"/>
      <c r="CC4" s="2236" t="s">
        <v>788</v>
      </c>
      <c r="CD4" s="2237"/>
      <c r="CE4" s="2237"/>
      <c r="CF4" s="2238"/>
      <c r="CG4" s="2221"/>
      <c r="CH4" s="2222"/>
      <c r="CI4" s="2242" t="s">
        <v>787</v>
      </c>
      <c r="CJ4" s="2242"/>
      <c r="CK4" s="2242"/>
      <c r="CL4" s="2242"/>
      <c r="CM4" s="2241" t="s">
        <v>786</v>
      </c>
      <c r="CN4" s="2242"/>
      <c r="CO4" s="2283" t="s">
        <v>785</v>
      </c>
    </row>
    <row r="5" spans="1:93" s="1339" customFormat="1" ht="12" customHeight="1" x14ac:dyDescent="0.15">
      <c r="A5" s="2221"/>
      <c r="B5" s="2222"/>
      <c r="C5" s="2257"/>
      <c r="D5" s="1489" t="s">
        <v>784</v>
      </c>
      <c r="E5" s="1486" t="s">
        <v>778</v>
      </c>
      <c r="F5" s="1491" t="s">
        <v>774</v>
      </c>
      <c r="G5" s="1492" t="s">
        <v>773</v>
      </c>
      <c r="H5" s="1491" t="s">
        <v>772</v>
      </c>
      <c r="I5" s="1488" t="s">
        <v>768</v>
      </c>
      <c r="J5" s="1483" t="s">
        <v>767</v>
      </c>
      <c r="K5" s="2277"/>
      <c r="L5" s="2259" t="s">
        <v>777</v>
      </c>
      <c r="M5" s="2267" t="s">
        <v>778</v>
      </c>
      <c r="N5" s="2259" t="s">
        <v>774</v>
      </c>
      <c r="O5" s="2267" t="s">
        <v>773</v>
      </c>
      <c r="P5" s="2259">
        <v>2</v>
      </c>
      <c r="Q5" s="2245" t="s">
        <v>768</v>
      </c>
      <c r="R5" s="2247" t="s">
        <v>767</v>
      </c>
      <c r="S5" s="1482" t="s">
        <v>770</v>
      </c>
      <c r="T5" s="1490" t="s">
        <v>769</v>
      </c>
      <c r="U5" s="1481" t="s">
        <v>768</v>
      </c>
      <c r="V5" s="1480" t="s">
        <v>767</v>
      </c>
      <c r="W5" s="2221"/>
      <c r="X5" s="2222"/>
      <c r="Y5" s="2262" t="s">
        <v>770</v>
      </c>
      <c r="Z5" s="2250" t="s">
        <v>769</v>
      </c>
      <c r="AA5" s="2250" t="s">
        <v>768</v>
      </c>
      <c r="AB5" s="1479" t="s">
        <v>783</v>
      </c>
      <c r="AC5" s="2261" t="s">
        <v>782</v>
      </c>
      <c r="AD5" s="1478" t="s">
        <v>765</v>
      </c>
      <c r="AE5" s="2270"/>
      <c r="AF5" s="2221"/>
      <c r="AG5" s="2222"/>
      <c r="AH5" s="2273"/>
      <c r="AI5" s="1489" t="s">
        <v>777</v>
      </c>
      <c r="AJ5" s="1488" t="s">
        <v>778</v>
      </c>
      <c r="AK5" s="1487" t="s">
        <v>774</v>
      </c>
      <c r="AL5" s="1486" t="s">
        <v>781</v>
      </c>
      <c r="AM5" s="1485" t="s">
        <v>772</v>
      </c>
      <c r="AN5" s="1484" t="s">
        <v>780</v>
      </c>
      <c r="AO5" s="1483" t="s">
        <v>767</v>
      </c>
      <c r="AP5" s="2286"/>
      <c r="AQ5" s="2279" t="s">
        <v>777</v>
      </c>
      <c r="AR5" s="2267" t="s">
        <v>778</v>
      </c>
      <c r="AS5" s="2259" t="s">
        <v>774</v>
      </c>
      <c r="AT5" s="2267" t="s">
        <v>773</v>
      </c>
      <c r="AU5" s="2259" t="s">
        <v>772</v>
      </c>
      <c r="AV5" s="2245" t="s">
        <v>771</v>
      </c>
      <c r="AW5" s="2247" t="s">
        <v>767</v>
      </c>
      <c r="AX5" s="1482" t="s">
        <v>770</v>
      </c>
      <c r="AY5" s="1482" t="s">
        <v>769</v>
      </c>
      <c r="AZ5" s="1481" t="s">
        <v>768</v>
      </c>
      <c r="BA5" s="1480" t="s">
        <v>767</v>
      </c>
      <c r="BB5" s="2221"/>
      <c r="BC5" s="2222"/>
      <c r="BD5" s="2243" t="s">
        <v>770</v>
      </c>
      <c r="BE5" s="2250" t="s">
        <v>769</v>
      </c>
      <c r="BF5" s="2250" t="s">
        <v>768</v>
      </c>
      <c r="BG5" s="2252" t="s">
        <v>779</v>
      </c>
      <c r="BH5" s="2239" t="s">
        <v>766</v>
      </c>
      <c r="BI5" s="2281" t="s">
        <v>765</v>
      </c>
      <c r="BJ5" s="2284"/>
      <c r="BK5" s="2221"/>
      <c r="BL5" s="2222"/>
      <c r="BM5" s="2273"/>
      <c r="BN5" s="1489" t="s">
        <v>777</v>
      </c>
      <c r="BO5" s="1488" t="s">
        <v>778</v>
      </c>
      <c r="BP5" s="1487" t="s">
        <v>774</v>
      </c>
      <c r="BQ5" s="1486" t="s">
        <v>773</v>
      </c>
      <c r="BR5" s="1485" t="s">
        <v>772</v>
      </c>
      <c r="BS5" s="1484" t="s">
        <v>771</v>
      </c>
      <c r="BT5" s="1483" t="s">
        <v>767</v>
      </c>
      <c r="BU5" s="2286"/>
      <c r="BV5" s="2279" t="s">
        <v>777</v>
      </c>
      <c r="BW5" s="2267" t="s">
        <v>776</v>
      </c>
      <c r="BX5" s="2259" t="s">
        <v>775</v>
      </c>
      <c r="BY5" s="2267" t="s">
        <v>773</v>
      </c>
      <c r="BZ5" s="2259" t="s">
        <v>772</v>
      </c>
      <c r="CA5" s="2245" t="s">
        <v>771</v>
      </c>
      <c r="CB5" s="2247" t="s">
        <v>767</v>
      </c>
      <c r="CC5" s="1482" t="s">
        <v>770</v>
      </c>
      <c r="CD5" s="1482" t="s">
        <v>769</v>
      </c>
      <c r="CE5" s="1481" t="s">
        <v>768</v>
      </c>
      <c r="CF5" s="1480" t="s">
        <v>767</v>
      </c>
      <c r="CG5" s="2221"/>
      <c r="CH5" s="2222"/>
      <c r="CI5" s="2243" t="s">
        <v>770</v>
      </c>
      <c r="CJ5" s="2250" t="s">
        <v>769</v>
      </c>
      <c r="CK5" s="2250" t="s">
        <v>768</v>
      </c>
      <c r="CL5" s="2252" t="s">
        <v>767</v>
      </c>
      <c r="CM5" s="2239" t="s">
        <v>766</v>
      </c>
      <c r="CN5" s="2281" t="s">
        <v>765</v>
      </c>
      <c r="CO5" s="2284"/>
    </row>
    <row r="6" spans="1:93" s="1339" customFormat="1" ht="12" customHeight="1" thickBot="1" x14ac:dyDescent="0.2">
      <c r="A6" s="2223"/>
      <c r="B6" s="2224"/>
      <c r="C6" s="2258"/>
      <c r="D6" s="1476"/>
      <c r="E6" s="1474" t="s">
        <v>761</v>
      </c>
      <c r="F6" s="1475"/>
      <c r="G6" s="1474" t="s">
        <v>760</v>
      </c>
      <c r="H6" s="1473"/>
      <c r="I6" s="1472" t="s">
        <v>759</v>
      </c>
      <c r="J6" s="1471" t="s">
        <v>758</v>
      </c>
      <c r="K6" s="2278"/>
      <c r="L6" s="2260"/>
      <c r="M6" s="2268"/>
      <c r="N6" s="2276"/>
      <c r="O6" s="2268"/>
      <c r="P6" s="2276"/>
      <c r="Q6" s="2246"/>
      <c r="R6" s="2248"/>
      <c r="S6" s="1470" t="s">
        <v>757</v>
      </c>
      <c r="T6" s="1477" t="s">
        <v>756</v>
      </c>
      <c r="U6" s="1469" t="s">
        <v>755</v>
      </c>
      <c r="V6" s="1468" t="s">
        <v>754</v>
      </c>
      <c r="W6" s="2223"/>
      <c r="X6" s="2224"/>
      <c r="Y6" s="2263"/>
      <c r="Z6" s="2251"/>
      <c r="AA6" s="2251"/>
      <c r="AB6" s="1754" t="s">
        <v>764</v>
      </c>
      <c r="AC6" s="2004"/>
      <c r="AD6" s="1754" t="s">
        <v>763</v>
      </c>
      <c r="AE6" s="1755" t="s">
        <v>762</v>
      </c>
      <c r="AF6" s="2223"/>
      <c r="AG6" s="2224"/>
      <c r="AH6" s="2240"/>
      <c r="AI6" s="1476"/>
      <c r="AJ6" s="1474" t="s">
        <v>761</v>
      </c>
      <c r="AK6" s="1475"/>
      <c r="AL6" s="1474" t="s">
        <v>760</v>
      </c>
      <c r="AM6" s="1473"/>
      <c r="AN6" s="1472" t="s">
        <v>759</v>
      </c>
      <c r="AO6" s="1471" t="s">
        <v>758</v>
      </c>
      <c r="AP6" s="2287"/>
      <c r="AQ6" s="2280"/>
      <c r="AR6" s="2268"/>
      <c r="AS6" s="2276"/>
      <c r="AT6" s="2268"/>
      <c r="AU6" s="2276"/>
      <c r="AV6" s="2246"/>
      <c r="AW6" s="2248"/>
      <c r="AX6" s="1470" t="s">
        <v>757</v>
      </c>
      <c r="AY6" s="1470" t="s">
        <v>756</v>
      </c>
      <c r="AZ6" s="1469" t="s">
        <v>755</v>
      </c>
      <c r="BA6" s="1468" t="s">
        <v>754</v>
      </c>
      <c r="BB6" s="2223"/>
      <c r="BC6" s="2224"/>
      <c r="BD6" s="2244"/>
      <c r="BE6" s="2251"/>
      <c r="BF6" s="2251"/>
      <c r="BG6" s="2253"/>
      <c r="BH6" s="2240"/>
      <c r="BI6" s="2282"/>
      <c r="BJ6" s="2285"/>
      <c r="BK6" s="2223"/>
      <c r="BL6" s="2224"/>
      <c r="BM6" s="2240"/>
      <c r="BN6" s="1476"/>
      <c r="BO6" s="1474" t="s">
        <v>761</v>
      </c>
      <c r="BP6" s="1475"/>
      <c r="BQ6" s="1474" t="s">
        <v>760</v>
      </c>
      <c r="BR6" s="1473"/>
      <c r="BS6" s="1472" t="s">
        <v>759</v>
      </c>
      <c r="BT6" s="1471" t="s">
        <v>758</v>
      </c>
      <c r="BU6" s="2287"/>
      <c r="BV6" s="2280"/>
      <c r="BW6" s="2268"/>
      <c r="BX6" s="2276"/>
      <c r="BY6" s="2268"/>
      <c r="BZ6" s="2276"/>
      <c r="CA6" s="2246"/>
      <c r="CB6" s="2248"/>
      <c r="CC6" s="1470" t="s">
        <v>757</v>
      </c>
      <c r="CD6" s="1470" t="s">
        <v>756</v>
      </c>
      <c r="CE6" s="1469" t="s">
        <v>755</v>
      </c>
      <c r="CF6" s="1468" t="s">
        <v>754</v>
      </c>
      <c r="CG6" s="2223"/>
      <c r="CH6" s="2224"/>
      <c r="CI6" s="2244"/>
      <c r="CJ6" s="2251"/>
      <c r="CK6" s="2251"/>
      <c r="CL6" s="2253"/>
      <c r="CM6" s="2240"/>
      <c r="CN6" s="2282"/>
      <c r="CO6" s="2285"/>
    </row>
    <row r="7" spans="1:93" s="1339" customFormat="1" ht="15" customHeight="1" thickTop="1" x14ac:dyDescent="0.15">
      <c r="A7" s="1358">
        <v>1</v>
      </c>
      <c r="B7" s="1367" t="s">
        <v>517</v>
      </c>
      <c r="C7" s="1449">
        <v>480463</v>
      </c>
      <c r="D7" s="1467"/>
      <c r="E7" s="1756">
        <v>123444</v>
      </c>
      <c r="F7" s="1467"/>
      <c r="G7" s="1466">
        <v>48595</v>
      </c>
      <c r="H7" s="1453"/>
      <c r="I7" s="1756">
        <v>50513</v>
      </c>
      <c r="J7" s="1449">
        <v>222552</v>
      </c>
      <c r="K7" s="1449">
        <v>713302</v>
      </c>
      <c r="L7" s="1467"/>
      <c r="M7" s="1757">
        <v>152307</v>
      </c>
      <c r="N7" s="1737"/>
      <c r="O7" s="1756">
        <v>82559</v>
      </c>
      <c r="P7" s="1758"/>
      <c r="Q7" s="1756">
        <v>87517</v>
      </c>
      <c r="R7" s="1759">
        <v>322383</v>
      </c>
      <c r="S7" s="1760">
        <v>0.25690000000000002</v>
      </c>
      <c r="T7" s="1761">
        <v>0.1011</v>
      </c>
      <c r="U7" s="1762">
        <v>0.1051</v>
      </c>
      <c r="V7" s="1763">
        <v>0.4632</v>
      </c>
      <c r="W7" s="1358">
        <v>1</v>
      </c>
      <c r="X7" s="1367" t="s">
        <v>517</v>
      </c>
      <c r="Y7" s="1764">
        <v>3608336109</v>
      </c>
      <c r="Z7" s="1764">
        <v>1397436135</v>
      </c>
      <c r="AA7" s="1765">
        <v>592358974</v>
      </c>
      <c r="AB7" s="1456">
        <v>5598131218</v>
      </c>
      <c r="AC7" s="1456">
        <v>89707</v>
      </c>
      <c r="AD7" s="1456">
        <v>4106922814</v>
      </c>
      <c r="AE7" s="1766">
        <v>9705054032</v>
      </c>
      <c r="AF7" s="1358">
        <v>1</v>
      </c>
      <c r="AG7" s="1367" t="s">
        <v>517</v>
      </c>
      <c r="AH7" s="1756">
        <v>480463</v>
      </c>
      <c r="AI7" s="1737"/>
      <c r="AJ7" s="1756">
        <v>123444</v>
      </c>
      <c r="AK7" s="1467"/>
      <c r="AL7" s="1466">
        <v>48595</v>
      </c>
      <c r="AM7" s="1453"/>
      <c r="AN7" s="1756">
        <v>50513</v>
      </c>
      <c r="AO7" s="1449">
        <v>222552</v>
      </c>
      <c r="AP7" s="1449">
        <v>713302</v>
      </c>
      <c r="AQ7" s="1467"/>
      <c r="AR7" s="1757">
        <v>152307</v>
      </c>
      <c r="AS7" s="1737"/>
      <c r="AT7" s="1756">
        <v>82559</v>
      </c>
      <c r="AU7" s="1758"/>
      <c r="AV7" s="1756">
        <v>87517</v>
      </c>
      <c r="AW7" s="1759">
        <v>322383</v>
      </c>
      <c r="AX7" s="1760">
        <v>0.25690000000000002</v>
      </c>
      <c r="AY7" s="1760">
        <v>0.1011</v>
      </c>
      <c r="AZ7" s="1762">
        <v>0.1051</v>
      </c>
      <c r="BA7" s="1763">
        <v>0.4632</v>
      </c>
      <c r="BB7" s="1358">
        <v>1</v>
      </c>
      <c r="BC7" s="1367" t="s">
        <v>517</v>
      </c>
      <c r="BD7" s="1449">
        <v>1084956936</v>
      </c>
      <c r="BE7" s="1449">
        <v>420182040</v>
      </c>
      <c r="BF7" s="1449">
        <v>178110896</v>
      </c>
      <c r="BG7" s="1456">
        <v>1683249872</v>
      </c>
      <c r="BH7" s="1456">
        <v>26986</v>
      </c>
      <c r="BI7" s="1456">
        <v>1235460098</v>
      </c>
      <c r="BJ7" s="1766">
        <v>2918709970</v>
      </c>
      <c r="BK7" s="1358">
        <v>1</v>
      </c>
      <c r="BL7" s="1367" t="s">
        <v>517</v>
      </c>
      <c r="BM7" s="1756">
        <v>201740</v>
      </c>
      <c r="BN7" s="1737"/>
      <c r="BO7" s="1756">
        <v>51758</v>
      </c>
      <c r="BP7" s="1467"/>
      <c r="BQ7" s="1466">
        <v>19010</v>
      </c>
      <c r="BR7" s="1453"/>
      <c r="BS7" s="1756">
        <v>17233</v>
      </c>
      <c r="BT7" s="1449">
        <v>88001</v>
      </c>
      <c r="BU7" s="1449">
        <v>233389</v>
      </c>
      <c r="BV7" s="1467"/>
      <c r="BW7" s="1757">
        <v>55462</v>
      </c>
      <c r="BX7" s="1737"/>
      <c r="BY7" s="1756">
        <v>22646</v>
      </c>
      <c r="BZ7" s="1758"/>
      <c r="CA7" s="1756">
        <v>20856</v>
      </c>
      <c r="CB7" s="1759">
        <v>98964</v>
      </c>
      <c r="CC7" s="1760">
        <v>0.25659999999999999</v>
      </c>
      <c r="CD7" s="1760">
        <v>9.4200000000000006E-2</v>
      </c>
      <c r="CE7" s="1762">
        <v>8.5400000000000004E-2</v>
      </c>
      <c r="CF7" s="1763">
        <v>0.43619999999999998</v>
      </c>
      <c r="CG7" s="1358">
        <v>1</v>
      </c>
      <c r="CH7" s="1367" t="s">
        <v>517</v>
      </c>
      <c r="CI7" s="1449">
        <v>526833538</v>
      </c>
      <c r="CJ7" s="1449">
        <v>153653110</v>
      </c>
      <c r="CK7" s="1449">
        <v>56603184</v>
      </c>
      <c r="CL7" s="1456">
        <v>737089832</v>
      </c>
      <c r="CM7" s="1456">
        <v>34616</v>
      </c>
      <c r="CN7" s="1456">
        <v>491582508</v>
      </c>
      <c r="CO7" s="1766">
        <v>1228672340</v>
      </c>
    </row>
    <row r="8" spans="1:93" s="1339" customFormat="1" ht="15" customHeight="1" x14ac:dyDescent="0.15">
      <c r="A8" s="1358">
        <v>2</v>
      </c>
      <c r="B8" s="1367" t="s">
        <v>307</v>
      </c>
      <c r="C8" s="1449">
        <v>178160</v>
      </c>
      <c r="D8" s="1467"/>
      <c r="E8" s="1767">
        <v>41589</v>
      </c>
      <c r="F8" s="1467"/>
      <c r="G8" s="1460">
        <v>17382</v>
      </c>
      <c r="H8" s="1453"/>
      <c r="I8" s="1756">
        <v>16462</v>
      </c>
      <c r="J8" s="1449">
        <v>75433</v>
      </c>
      <c r="K8" s="1449">
        <v>261288</v>
      </c>
      <c r="L8" s="1467"/>
      <c r="M8" s="1768">
        <v>51086</v>
      </c>
      <c r="N8" s="1737"/>
      <c r="O8" s="1769">
        <v>28926</v>
      </c>
      <c r="P8" s="1758"/>
      <c r="Q8" s="1756">
        <v>28555</v>
      </c>
      <c r="R8" s="1759">
        <v>108567</v>
      </c>
      <c r="S8" s="1760">
        <v>0.2334</v>
      </c>
      <c r="T8" s="1761">
        <v>9.7600000000000006E-2</v>
      </c>
      <c r="U8" s="1762">
        <v>9.2399999999999996E-2</v>
      </c>
      <c r="V8" s="1763">
        <v>0.4234</v>
      </c>
      <c r="W8" s="1358">
        <v>2</v>
      </c>
      <c r="X8" s="1367" t="s">
        <v>307</v>
      </c>
      <c r="Y8" s="1770">
        <v>1264087660</v>
      </c>
      <c r="Z8" s="1770">
        <v>511919058</v>
      </c>
      <c r="AA8" s="1770">
        <v>201893328</v>
      </c>
      <c r="AB8" s="1456">
        <v>1977900046</v>
      </c>
      <c r="AC8" s="1448">
        <v>84419</v>
      </c>
      <c r="AD8" s="1448">
        <v>1302136905</v>
      </c>
      <c r="AE8" s="1771">
        <v>3280036951</v>
      </c>
      <c r="AF8" s="1358">
        <v>2</v>
      </c>
      <c r="AG8" s="1367" t="s">
        <v>307</v>
      </c>
      <c r="AH8" s="1756">
        <v>178160</v>
      </c>
      <c r="AI8" s="1737"/>
      <c r="AJ8" s="1767">
        <v>41589</v>
      </c>
      <c r="AK8" s="1467"/>
      <c r="AL8" s="1460">
        <v>17382</v>
      </c>
      <c r="AM8" s="1453"/>
      <c r="AN8" s="1756">
        <v>16462</v>
      </c>
      <c r="AO8" s="1449">
        <v>75433</v>
      </c>
      <c r="AP8" s="1458">
        <v>261288</v>
      </c>
      <c r="AQ8" s="1467"/>
      <c r="AR8" s="1768">
        <v>51086</v>
      </c>
      <c r="AS8" s="1462"/>
      <c r="AT8" s="1769">
        <v>28926</v>
      </c>
      <c r="AU8" s="1758"/>
      <c r="AV8" s="1756">
        <v>28555</v>
      </c>
      <c r="AW8" s="1759">
        <v>108567</v>
      </c>
      <c r="AX8" s="1760">
        <v>0.2334</v>
      </c>
      <c r="AY8" s="1760">
        <v>9.7600000000000006E-2</v>
      </c>
      <c r="AZ8" s="1762">
        <v>9.2399999999999996E-2</v>
      </c>
      <c r="BA8" s="1763">
        <v>0.4234</v>
      </c>
      <c r="BB8" s="1358">
        <v>2</v>
      </c>
      <c r="BC8" s="1367" t="s">
        <v>307</v>
      </c>
      <c r="BD8" s="1449">
        <v>418564276</v>
      </c>
      <c r="BE8" s="1449">
        <v>169517502</v>
      </c>
      <c r="BF8" s="1449">
        <v>66868581</v>
      </c>
      <c r="BG8" s="1448">
        <v>654950359</v>
      </c>
      <c r="BH8" s="1448">
        <v>28120</v>
      </c>
      <c r="BI8" s="1448">
        <v>433742283</v>
      </c>
      <c r="BJ8" s="1771">
        <v>1088692642</v>
      </c>
      <c r="BK8" s="1358">
        <v>2</v>
      </c>
      <c r="BL8" s="1367" t="s">
        <v>307</v>
      </c>
      <c r="BM8" s="1756">
        <v>78027</v>
      </c>
      <c r="BN8" s="1737"/>
      <c r="BO8" s="1767">
        <v>17138</v>
      </c>
      <c r="BP8" s="1467"/>
      <c r="BQ8" s="1460">
        <v>6985</v>
      </c>
      <c r="BR8" s="1453"/>
      <c r="BS8" s="1756">
        <v>6160</v>
      </c>
      <c r="BT8" s="1449">
        <v>30283</v>
      </c>
      <c r="BU8" s="1458">
        <v>90814</v>
      </c>
      <c r="BV8" s="1467"/>
      <c r="BW8" s="1768">
        <v>18433</v>
      </c>
      <c r="BX8" s="1462"/>
      <c r="BY8" s="1769">
        <v>8397</v>
      </c>
      <c r="BZ8" s="1758"/>
      <c r="CA8" s="1756">
        <v>7507</v>
      </c>
      <c r="CB8" s="1759">
        <v>34337</v>
      </c>
      <c r="CC8" s="1760">
        <v>0.21959999999999999</v>
      </c>
      <c r="CD8" s="1760">
        <v>8.9499999999999996E-2</v>
      </c>
      <c r="CE8" s="1762">
        <v>7.8899999999999998E-2</v>
      </c>
      <c r="CF8" s="1763">
        <v>0.3881</v>
      </c>
      <c r="CG8" s="1358">
        <v>2</v>
      </c>
      <c r="CH8" s="1367" t="s">
        <v>307</v>
      </c>
      <c r="CI8" s="1449">
        <v>160496131</v>
      </c>
      <c r="CJ8" s="1449">
        <v>52220943</v>
      </c>
      <c r="CK8" s="1449">
        <v>18677416</v>
      </c>
      <c r="CL8" s="1448">
        <v>231394490</v>
      </c>
      <c r="CM8" s="1448">
        <v>29330</v>
      </c>
      <c r="CN8" s="1448">
        <v>144199185</v>
      </c>
      <c r="CO8" s="1771">
        <v>375593675</v>
      </c>
    </row>
    <row r="9" spans="1:93" s="1339" customFormat="1" ht="15" customHeight="1" x14ac:dyDescent="0.15">
      <c r="A9" s="1358">
        <v>3</v>
      </c>
      <c r="B9" s="1367" t="s">
        <v>306</v>
      </c>
      <c r="C9" s="1449">
        <v>61807</v>
      </c>
      <c r="D9" s="1467"/>
      <c r="E9" s="1769">
        <v>16188</v>
      </c>
      <c r="F9" s="1467"/>
      <c r="G9" s="1454">
        <v>7244</v>
      </c>
      <c r="H9" s="1453"/>
      <c r="I9" s="1756">
        <v>7804</v>
      </c>
      <c r="J9" s="1449">
        <v>31236</v>
      </c>
      <c r="K9" s="1449">
        <v>94682</v>
      </c>
      <c r="L9" s="1467"/>
      <c r="M9" s="1768">
        <v>21316</v>
      </c>
      <c r="N9" s="1737"/>
      <c r="O9" s="1769">
        <v>12775</v>
      </c>
      <c r="P9" s="1758"/>
      <c r="Q9" s="1756">
        <v>13584</v>
      </c>
      <c r="R9" s="1759">
        <v>47675</v>
      </c>
      <c r="S9" s="1760">
        <v>0.26190000000000002</v>
      </c>
      <c r="T9" s="1761">
        <v>0.1172</v>
      </c>
      <c r="U9" s="1762">
        <v>0.1263</v>
      </c>
      <c r="V9" s="1763">
        <v>0.50539999999999996</v>
      </c>
      <c r="W9" s="1358">
        <v>3</v>
      </c>
      <c r="X9" s="1367" t="s">
        <v>306</v>
      </c>
      <c r="Y9" s="1770">
        <v>617385020</v>
      </c>
      <c r="Z9" s="1770">
        <v>222451955</v>
      </c>
      <c r="AA9" s="1770">
        <v>93547554</v>
      </c>
      <c r="AB9" s="1456">
        <v>933384529</v>
      </c>
      <c r="AC9" s="1448">
        <v>75820</v>
      </c>
      <c r="AD9" s="1448">
        <v>511922992</v>
      </c>
      <c r="AE9" s="1771">
        <v>1445307521</v>
      </c>
      <c r="AF9" s="1358">
        <v>3</v>
      </c>
      <c r="AG9" s="1367" t="s">
        <v>306</v>
      </c>
      <c r="AH9" s="1756">
        <v>61807</v>
      </c>
      <c r="AI9" s="1737"/>
      <c r="AJ9" s="1769">
        <v>16188</v>
      </c>
      <c r="AK9" s="1467"/>
      <c r="AL9" s="1454">
        <v>7244</v>
      </c>
      <c r="AM9" s="1453"/>
      <c r="AN9" s="1756">
        <v>7804</v>
      </c>
      <c r="AO9" s="1449">
        <v>31236</v>
      </c>
      <c r="AP9" s="1458">
        <v>94682</v>
      </c>
      <c r="AQ9" s="1467"/>
      <c r="AR9" s="1768">
        <v>21316</v>
      </c>
      <c r="AS9" s="1737"/>
      <c r="AT9" s="1769">
        <v>12775</v>
      </c>
      <c r="AU9" s="1758"/>
      <c r="AV9" s="1756">
        <v>13584</v>
      </c>
      <c r="AW9" s="1759">
        <v>47675</v>
      </c>
      <c r="AX9" s="1760">
        <v>0.26190000000000002</v>
      </c>
      <c r="AY9" s="1760">
        <v>0.1172</v>
      </c>
      <c r="AZ9" s="1762">
        <v>0.1263</v>
      </c>
      <c r="BA9" s="1763">
        <v>0.50539999999999996</v>
      </c>
      <c r="BB9" s="1358">
        <v>3</v>
      </c>
      <c r="BC9" s="1367" t="s">
        <v>306</v>
      </c>
      <c r="BD9" s="1449">
        <v>211172195</v>
      </c>
      <c r="BE9" s="1449">
        <v>76094204</v>
      </c>
      <c r="BF9" s="1449">
        <v>32000001</v>
      </c>
      <c r="BG9" s="1448">
        <v>319266400</v>
      </c>
      <c r="BH9" s="1448">
        <v>25930</v>
      </c>
      <c r="BI9" s="1448">
        <v>175074693</v>
      </c>
      <c r="BJ9" s="1771">
        <v>494341093</v>
      </c>
      <c r="BK9" s="1358">
        <v>3</v>
      </c>
      <c r="BL9" s="1367" t="s">
        <v>306</v>
      </c>
      <c r="BM9" s="1756">
        <v>24803</v>
      </c>
      <c r="BN9" s="1737"/>
      <c r="BO9" s="1769">
        <v>6723</v>
      </c>
      <c r="BP9" s="1467"/>
      <c r="BQ9" s="1454">
        <v>2821</v>
      </c>
      <c r="BR9" s="1453"/>
      <c r="BS9" s="1756">
        <v>2582</v>
      </c>
      <c r="BT9" s="1449">
        <v>12126</v>
      </c>
      <c r="BU9" s="1458">
        <v>28524</v>
      </c>
      <c r="BV9" s="1467"/>
      <c r="BW9" s="1768">
        <v>7222</v>
      </c>
      <c r="BX9" s="1737"/>
      <c r="BY9" s="1769">
        <v>3321</v>
      </c>
      <c r="BZ9" s="1758"/>
      <c r="CA9" s="1756">
        <v>3085</v>
      </c>
      <c r="CB9" s="1759">
        <v>13628</v>
      </c>
      <c r="CC9" s="1760">
        <v>0.27110000000000001</v>
      </c>
      <c r="CD9" s="1760">
        <v>0.1137</v>
      </c>
      <c r="CE9" s="1762">
        <v>0.1041</v>
      </c>
      <c r="CF9" s="1763">
        <v>0.4889</v>
      </c>
      <c r="CG9" s="1358">
        <v>3</v>
      </c>
      <c r="CH9" s="1367" t="s">
        <v>306</v>
      </c>
      <c r="CI9" s="1449">
        <v>70296394</v>
      </c>
      <c r="CJ9" s="1449">
        <v>22042620</v>
      </c>
      <c r="CK9" s="1449">
        <v>8130836</v>
      </c>
      <c r="CL9" s="1448">
        <v>100469850</v>
      </c>
      <c r="CM9" s="1448">
        <v>27188</v>
      </c>
      <c r="CN9" s="1448">
        <v>52997296</v>
      </c>
      <c r="CO9" s="1771">
        <v>153467146</v>
      </c>
    </row>
    <row r="10" spans="1:93" s="1339" customFormat="1" ht="15" customHeight="1" x14ac:dyDescent="0.15">
      <c r="A10" s="1358">
        <v>4</v>
      </c>
      <c r="B10" s="1367" t="s">
        <v>305</v>
      </c>
      <c r="C10" s="1449">
        <v>37486</v>
      </c>
      <c r="D10" s="1467"/>
      <c r="E10" s="1767">
        <v>9592</v>
      </c>
      <c r="F10" s="1467"/>
      <c r="G10" s="1454">
        <v>4714</v>
      </c>
      <c r="H10" s="1453"/>
      <c r="I10" s="1756">
        <v>4645</v>
      </c>
      <c r="J10" s="1449">
        <v>18951</v>
      </c>
      <c r="K10" s="1449">
        <v>58789</v>
      </c>
      <c r="L10" s="1467"/>
      <c r="M10" s="1768">
        <v>12505</v>
      </c>
      <c r="N10" s="1737"/>
      <c r="O10" s="1769">
        <v>8385</v>
      </c>
      <c r="P10" s="1758"/>
      <c r="Q10" s="1756">
        <v>8292</v>
      </c>
      <c r="R10" s="1759">
        <v>29182</v>
      </c>
      <c r="S10" s="1760">
        <v>0.25590000000000002</v>
      </c>
      <c r="T10" s="1761">
        <v>0.1258</v>
      </c>
      <c r="U10" s="1762">
        <v>0.1239</v>
      </c>
      <c r="V10" s="1763">
        <v>0.50549999999999995</v>
      </c>
      <c r="W10" s="1358">
        <v>4</v>
      </c>
      <c r="X10" s="1367" t="s">
        <v>305</v>
      </c>
      <c r="Y10" s="1770">
        <v>346988787</v>
      </c>
      <c r="Z10" s="1770">
        <v>147845259</v>
      </c>
      <c r="AA10" s="1770">
        <v>58066123</v>
      </c>
      <c r="AB10" s="1456">
        <v>552900169</v>
      </c>
      <c r="AC10" s="1448">
        <v>82199</v>
      </c>
      <c r="AD10" s="1448">
        <v>339285414</v>
      </c>
      <c r="AE10" s="1771">
        <v>892185583</v>
      </c>
      <c r="AF10" s="1358">
        <v>4</v>
      </c>
      <c r="AG10" s="1367" t="s">
        <v>305</v>
      </c>
      <c r="AH10" s="1756">
        <v>37486</v>
      </c>
      <c r="AI10" s="1737"/>
      <c r="AJ10" s="1767">
        <v>9592</v>
      </c>
      <c r="AK10" s="1467"/>
      <c r="AL10" s="1454">
        <v>4714</v>
      </c>
      <c r="AM10" s="1453"/>
      <c r="AN10" s="1756">
        <v>4645</v>
      </c>
      <c r="AO10" s="1449">
        <v>18951</v>
      </c>
      <c r="AP10" s="1458">
        <v>58789</v>
      </c>
      <c r="AQ10" s="1467"/>
      <c r="AR10" s="1768">
        <v>12505</v>
      </c>
      <c r="AS10" s="1737"/>
      <c r="AT10" s="1769">
        <v>8385</v>
      </c>
      <c r="AU10" s="1758"/>
      <c r="AV10" s="1756">
        <v>8292</v>
      </c>
      <c r="AW10" s="1759">
        <v>29182</v>
      </c>
      <c r="AX10" s="1760">
        <v>0.25590000000000002</v>
      </c>
      <c r="AY10" s="1760">
        <v>0.1258</v>
      </c>
      <c r="AZ10" s="1762">
        <v>0.1239</v>
      </c>
      <c r="BA10" s="1763">
        <v>0.50549999999999995</v>
      </c>
      <c r="BB10" s="1358">
        <v>4</v>
      </c>
      <c r="BC10" s="1367" t="s">
        <v>305</v>
      </c>
      <c r="BD10" s="1449">
        <v>128564373</v>
      </c>
      <c r="BE10" s="1449">
        <v>54772080</v>
      </c>
      <c r="BF10" s="1449">
        <v>21511556</v>
      </c>
      <c r="BG10" s="1448">
        <v>204848009</v>
      </c>
      <c r="BH10" s="1448">
        <v>30308</v>
      </c>
      <c r="BI10" s="1448">
        <v>125099604</v>
      </c>
      <c r="BJ10" s="1771">
        <v>329947613</v>
      </c>
      <c r="BK10" s="1358">
        <v>4</v>
      </c>
      <c r="BL10" s="1367" t="s">
        <v>305</v>
      </c>
      <c r="BM10" s="1756">
        <v>15725</v>
      </c>
      <c r="BN10" s="1737"/>
      <c r="BO10" s="1767">
        <v>3902</v>
      </c>
      <c r="BP10" s="1467"/>
      <c r="BQ10" s="1454">
        <v>1785</v>
      </c>
      <c r="BR10" s="1453"/>
      <c r="BS10" s="1756">
        <v>1591</v>
      </c>
      <c r="BT10" s="1449">
        <v>7278</v>
      </c>
      <c r="BU10" s="1458">
        <v>18432</v>
      </c>
      <c r="BV10" s="1467"/>
      <c r="BW10" s="1768">
        <v>4262</v>
      </c>
      <c r="BX10" s="1737"/>
      <c r="BY10" s="1769">
        <v>2108</v>
      </c>
      <c r="BZ10" s="1758"/>
      <c r="CA10" s="1756">
        <v>1900</v>
      </c>
      <c r="CB10" s="1759">
        <v>8270</v>
      </c>
      <c r="CC10" s="1760">
        <v>0.24809999999999999</v>
      </c>
      <c r="CD10" s="1760">
        <v>0.1135</v>
      </c>
      <c r="CE10" s="1762">
        <v>0.1012</v>
      </c>
      <c r="CF10" s="1763">
        <v>0.46279999999999999</v>
      </c>
      <c r="CG10" s="1358">
        <v>4</v>
      </c>
      <c r="CH10" s="1367" t="s">
        <v>305</v>
      </c>
      <c r="CI10" s="1449">
        <v>53596032</v>
      </c>
      <c r="CJ10" s="1449">
        <v>18492770</v>
      </c>
      <c r="CK10" s="1449">
        <v>6645420</v>
      </c>
      <c r="CL10" s="1448">
        <v>78734222</v>
      </c>
      <c r="CM10" s="1448">
        <v>39745</v>
      </c>
      <c r="CN10" s="1448">
        <v>46955538</v>
      </c>
      <c r="CO10" s="1771">
        <v>125689760</v>
      </c>
    </row>
    <row r="11" spans="1:93" s="1339" customFormat="1" ht="15" customHeight="1" x14ac:dyDescent="0.15">
      <c r="A11" s="1358">
        <v>5</v>
      </c>
      <c r="B11" s="1367" t="s">
        <v>304</v>
      </c>
      <c r="C11" s="1449">
        <v>25204</v>
      </c>
      <c r="D11" s="1467"/>
      <c r="E11" s="1769">
        <v>5874</v>
      </c>
      <c r="F11" s="1467"/>
      <c r="G11" s="1454">
        <v>2434</v>
      </c>
      <c r="H11" s="1453"/>
      <c r="I11" s="1756">
        <v>2547</v>
      </c>
      <c r="J11" s="1449">
        <v>10855</v>
      </c>
      <c r="K11" s="1449">
        <v>38283</v>
      </c>
      <c r="L11" s="1467"/>
      <c r="M11" s="1768">
        <v>7468</v>
      </c>
      <c r="N11" s="1737"/>
      <c r="O11" s="1769">
        <v>4245</v>
      </c>
      <c r="P11" s="1758"/>
      <c r="Q11" s="1756">
        <v>4446</v>
      </c>
      <c r="R11" s="1759">
        <v>16159</v>
      </c>
      <c r="S11" s="1760">
        <v>0.2331</v>
      </c>
      <c r="T11" s="1761">
        <v>9.6600000000000005E-2</v>
      </c>
      <c r="U11" s="1762">
        <v>0.1011</v>
      </c>
      <c r="V11" s="1763">
        <v>0.43070000000000003</v>
      </c>
      <c r="W11" s="1358">
        <v>5</v>
      </c>
      <c r="X11" s="1367" t="s">
        <v>304</v>
      </c>
      <c r="Y11" s="1770">
        <v>174979277</v>
      </c>
      <c r="Z11" s="1770">
        <v>64119954</v>
      </c>
      <c r="AA11" s="1770">
        <v>26524935</v>
      </c>
      <c r="AB11" s="1456">
        <v>265624166</v>
      </c>
      <c r="AC11" s="1448">
        <v>78899</v>
      </c>
      <c r="AD11" s="1448">
        <v>180874380</v>
      </c>
      <c r="AE11" s="1771">
        <v>446498546</v>
      </c>
      <c r="AF11" s="1358">
        <v>5</v>
      </c>
      <c r="AG11" s="1367" t="s">
        <v>304</v>
      </c>
      <c r="AH11" s="1756">
        <v>25204</v>
      </c>
      <c r="AI11" s="1737"/>
      <c r="AJ11" s="1769">
        <v>5874</v>
      </c>
      <c r="AK11" s="1467"/>
      <c r="AL11" s="1454">
        <v>2434</v>
      </c>
      <c r="AM11" s="1453"/>
      <c r="AN11" s="1756">
        <v>2547</v>
      </c>
      <c r="AO11" s="1449">
        <v>10855</v>
      </c>
      <c r="AP11" s="1458">
        <v>38283</v>
      </c>
      <c r="AQ11" s="1467"/>
      <c r="AR11" s="1768">
        <v>7468</v>
      </c>
      <c r="AS11" s="1737"/>
      <c r="AT11" s="1769">
        <v>4245</v>
      </c>
      <c r="AU11" s="1758"/>
      <c r="AV11" s="1756">
        <v>4446</v>
      </c>
      <c r="AW11" s="1759">
        <v>16159</v>
      </c>
      <c r="AX11" s="1760">
        <v>0.2331</v>
      </c>
      <c r="AY11" s="1760">
        <v>9.6600000000000005E-2</v>
      </c>
      <c r="AZ11" s="1762">
        <v>0.1011</v>
      </c>
      <c r="BA11" s="1763">
        <v>0.43070000000000003</v>
      </c>
      <c r="BB11" s="1358">
        <v>5</v>
      </c>
      <c r="BC11" s="1367" t="s">
        <v>304</v>
      </c>
      <c r="BD11" s="1449">
        <v>64942591</v>
      </c>
      <c r="BE11" s="1449">
        <v>23848122</v>
      </c>
      <c r="BF11" s="1449">
        <v>9867704</v>
      </c>
      <c r="BG11" s="1448">
        <v>98658417</v>
      </c>
      <c r="BH11" s="1448">
        <v>29947</v>
      </c>
      <c r="BI11" s="1448">
        <v>68652898</v>
      </c>
      <c r="BJ11" s="1771">
        <v>167311315</v>
      </c>
      <c r="BK11" s="1358">
        <v>5</v>
      </c>
      <c r="BL11" s="1367" t="s">
        <v>304</v>
      </c>
      <c r="BM11" s="1756">
        <v>11549</v>
      </c>
      <c r="BN11" s="1737"/>
      <c r="BO11" s="1769">
        <v>2773</v>
      </c>
      <c r="BP11" s="1467"/>
      <c r="BQ11" s="1454">
        <v>1095</v>
      </c>
      <c r="BR11" s="1453"/>
      <c r="BS11" s="1756">
        <v>976</v>
      </c>
      <c r="BT11" s="1449">
        <v>4844</v>
      </c>
      <c r="BU11" s="1458">
        <v>13591</v>
      </c>
      <c r="BV11" s="1467"/>
      <c r="BW11" s="1768">
        <v>3026</v>
      </c>
      <c r="BX11" s="1737"/>
      <c r="BY11" s="1769">
        <v>1358</v>
      </c>
      <c r="BZ11" s="1758"/>
      <c r="CA11" s="1756">
        <v>1196</v>
      </c>
      <c r="CB11" s="1759">
        <v>5580</v>
      </c>
      <c r="CC11" s="1760">
        <v>0.24010000000000001</v>
      </c>
      <c r="CD11" s="1760">
        <v>9.4799999999999995E-2</v>
      </c>
      <c r="CE11" s="1762">
        <v>8.4500000000000006E-2</v>
      </c>
      <c r="CF11" s="1763">
        <v>0.4194</v>
      </c>
      <c r="CG11" s="1358">
        <v>5</v>
      </c>
      <c r="CH11" s="1367" t="s">
        <v>304</v>
      </c>
      <c r="CI11" s="1449">
        <v>26294898</v>
      </c>
      <c r="CJ11" s="1449">
        <v>8101650</v>
      </c>
      <c r="CK11" s="1449">
        <v>2864256</v>
      </c>
      <c r="CL11" s="1448">
        <v>37260804</v>
      </c>
      <c r="CM11" s="1448">
        <v>31493</v>
      </c>
      <c r="CN11" s="1448">
        <v>25178654</v>
      </c>
      <c r="CO11" s="1771">
        <v>62439458</v>
      </c>
    </row>
    <row r="12" spans="1:93" s="1339" customFormat="1" ht="15" customHeight="1" x14ac:dyDescent="0.15">
      <c r="A12" s="1358">
        <v>6</v>
      </c>
      <c r="B12" s="1367" t="s">
        <v>303</v>
      </c>
      <c r="C12" s="1449">
        <v>55681</v>
      </c>
      <c r="D12" s="1467"/>
      <c r="E12" s="1767">
        <v>13640</v>
      </c>
      <c r="F12" s="1467"/>
      <c r="G12" s="1454">
        <v>5935</v>
      </c>
      <c r="H12" s="1453"/>
      <c r="I12" s="1756">
        <v>6352</v>
      </c>
      <c r="J12" s="1449">
        <v>25927</v>
      </c>
      <c r="K12" s="1449">
        <v>86577</v>
      </c>
      <c r="L12" s="1467"/>
      <c r="M12" s="1768">
        <v>17601</v>
      </c>
      <c r="N12" s="1737"/>
      <c r="O12" s="1769">
        <v>10654</v>
      </c>
      <c r="P12" s="1758"/>
      <c r="Q12" s="1756">
        <v>11439</v>
      </c>
      <c r="R12" s="1759">
        <v>39694</v>
      </c>
      <c r="S12" s="1760">
        <v>0.245</v>
      </c>
      <c r="T12" s="1761">
        <v>0.1066</v>
      </c>
      <c r="U12" s="1762">
        <v>0.11409999999999999</v>
      </c>
      <c r="V12" s="1763">
        <v>0.46560000000000001</v>
      </c>
      <c r="W12" s="1358">
        <v>6</v>
      </c>
      <c r="X12" s="1367" t="s">
        <v>303</v>
      </c>
      <c r="Y12" s="1770">
        <v>445557882</v>
      </c>
      <c r="Z12" s="1770">
        <v>172165815</v>
      </c>
      <c r="AA12" s="1770">
        <v>73077162</v>
      </c>
      <c r="AB12" s="1456">
        <v>690800859</v>
      </c>
      <c r="AC12" s="1448">
        <v>75561</v>
      </c>
      <c r="AD12" s="1448">
        <v>424560635</v>
      </c>
      <c r="AE12" s="1771">
        <v>1115361494</v>
      </c>
      <c r="AF12" s="1358">
        <v>6</v>
      </c>
      <c r="AG12" s="1367" t="s">
        <v>303</v>
      </c>
      <c r="AH12" s="1756">
        <v>55681</v>
      </c>
      <c r="AI12" s="1737"/>
      <c r="AJ12" s="1767">
        <v>13640</v>
      </c>
      <c r="AK12" s="1467"/>
      <c r="AL12" s="1454">
        <v>5935</v>
      </c>
      <c r="AM12" s="1453"/>
      <c r="AN12" s="1756">
        <v>6352</v>
      </c>
      <c r="AO12" s="1449">
        <v>25927</v>
      </c>
      <c r="AP12" s="1458">
        <v>86577</v>
      </c>
      <c r="AQ12" s="1467"/>
      <c r="AR12" s="1768">
        <v>17601</v>
      </c>
      <c r="AS12" s="1737"/>
      <c r="AT12" s="1769">
        <v>10654</v>
      </c>
      <c r="AU12" s="1758"/>
      <c r="AV12" s="1756">
        <v>11439</v>
      </c>
      <c r="AW12" s="1759">
        <v>39694</v>
      </c>
      <c r="AX12" s="1760">
        <v>0.245</v>
      </c>
      <c r="AY12" s="1760">
        <v>0.1066</v>
      </c>
      <c r="AZ12" s="1762">
        <v>0.11409999999999999</v>
      </c>
      <c r="BA12" s="1763">
        <v>0.46560000000000001</v>
      </c>
      <c r="BB12" s="1358">
        <v>6</v>
      </c>
      <c r="BC12" s="1367" t="s">
        <v>303</v>
      </c>
      <c r="BD12" s="1449">
        <v>185432142</v>
      </c>
      <c r="BE12" s="1449">
        <v>71654415</v>
      </c>
      <c r="BF12" s="1449">
        <v>30414402</v>
      </c>
      <c r="BG12" s="1448">
        <v>287500959</v>
      </c>
      <c r="BH12" s="1448">
        <v>31143</v>
      </c>
      <c r="BI12" s="1448">
        <v>174985665</v>
      </c>
      <c r="BJ12" s="1771">
        <v>462486624</v>
      </c>
      <c r="BK12" s="1358">
        <v>6</v>
      </c>
      <c r="BL12" s="1367" t="s">
        <v>303</v>
      </c>
      <c r="BM12" s="1756">
        <v>24309</v>
      </c>
      <c r="BN12" s="1737"/>
      <c r="BO12" s="1767">
        <v>5961</v>
      </c>
      <c r="BP12" s="1467"/>
      <c r="BQ12" s="1454">
        <v>2489</v>
      </c>
      <c r="BR12" s="1453"/>
      <c r="BS12" s="1756">
        <v>2244</v>
      </c>
      <c r="BT12" s="1449">
        <v>10694</v>
      </c>
      <c r="BU12" s="1458">
        <v>28651</v>
      </c>
      <c r="BV12" s="1467"/>
      <c r="BW12" s="1768">
        <v>6486</v>
      </c>
      <c r="BX12" s="1737"/>
      <c r="BY12" s="1769">
        <v>3002</v>
      </c>
      <c r="BZ12" s="1758"/>
      <c r="CA12" s="1756">
        <v>2733</v>
      </c>
      <c r="CB12" s="1759">
        <v>12221</v>
      </c>
      <c r="CC12" s="1760">
        <v>0.2452</v>
      </c>
      <c r="CD12" s="1760">
        <v>0.1024</v>
      </c>
      <c r="CE12" s="1762">
        <v>9.2299999999999993E-2</v>
      </c>
      <c r="CF12" s="1763">
        <v>0.43990000000000001</v>
      </c>
      <c r="CG12" s="1358">
        <v>6</v>
      </c>
      <c r="CH12" s="1367" t="s">
        <v>303</v>
      </c>
      <c r="CI12" s="1449">
        <v>67885272</v>
      </c>
      <c r="CJ12" s="1449">
        <v>21762600</v>
      </c>
      <c r="CK12" s="1449">
        <v>7902864</v>
      </c>
      <c r="CL12" s="1448">
        <v>97550736</v>
      </c>
      <c r="CM12" s="1448">
        <v>32513</v>
      </c>
      <c r="CN12" s="1448">
        <v>56848006</v>
      </c>
      <c r="CO12" s="1771">
        <v>154398742</v>
      </c>
    </row>
    <row r="13" spans="1:93" s="1339" customFormat="1" ht="15" customHeight="1" x14ac:dyDescent="0.15">
      <c r="A13" s="1358">
        <v>7</v>
      </c>
      <c r="B13" s="1367" t="s">
        <v>302</v>
      </c>
      <c r="C13" s="1449">
        <v>27430</v>
      </c>
      <c r="D13" s="1467"/>
      <c r="E13" s="1769">
        <v>6842</v>
      </c>
      <c r="F13" s="1467"/>
      <c r="G13" s="1454">
        <v>3495</v>
      </c>
      <c r="H13" s="1453"/>
      <c r="I13" s="1756">
        <v>3210</v>
      </c>
      <c r="J13" s="1449">
        <v>13547</v>
      </c>
      <c r="K13" s="1449">
        <v>42392</v>
      </c>
      <c r="L13" s="1467"/>
      <c r="M13" s="1768">
        <v>8693</v>
      </c>
      <c r="N13" s="1737"/>
      <c r="O13" s="1769">
        <v>6071</v>
      </c>
      <c r="P13" s="1758"/>
      <c r="Q13" s="1756">
        <v>5706</v>
      </c>
      <c r="R13" s="1759">
        <v>20470</v>
      </c>
      <c r="S13" s="1760">
        <v>0.24940000000000001</v>
      </c>
      <c r="T13" s="1761">
        <v>0.12740000000000001</v>
      </c>
      <c r="U13" s="1762">
        <v>0.11700000000000001</v>
      </c>
      <c r="V13" s="1763">
        <v>0.49390000000000001</v>
      </c>
      <c r="W13" s="1358">
        <v>7</v>
      </c>
      <c r="X13" s="1367" t="s">
        <v>302</v>
      </c>
      <c r="Y13" s="1770">
        <v>229538958</v>
      </c>
      <c r="Z13" s="1770">
        <v>101035226</v>
      </c>
      <c r="AA13" s="1770">
        <v>37557505</v>
      </c>
      <c r="AB13" s="1456">
        <v>368131689</v>
      </c>
      <c r="AC13" s="1448">
        <v>76946</v>
      </c>
      <c r="AD13" s="1448">
        <v>222810224</v>
      </c>
      <c r="AE13" s="1771">
        <v>590941913</v>
      </c>
      <c r="AF13" s="1358">
        <v>7</v>
      </c>
      <c r="AG13" s="1367" t="s">
        <v>302</v>
      </c>
      <c r="AH13" s="1756">
        <v>27430</v>
      </c>
      <c r="AI13" s="1737"/>
      <c r="AJ13" s="1769">
        <v>6842</v>
      </c>
      <c r="AK13" s="1467"/>
      <c r="AL13" s="1454">
        <v>3495</v>
      </c>
      <c r="AM13" s="1453"/>
      <c r="AN13" s="1756">
        <v>3210</v>
      </c>
      <c r="AO13" s="1449">
        <v>13547</v>
      </c>
      <c r="AP13" s="1458">
        <v>42392</v>
      </c>
      <c r="AQ13" s="1467"/>
      <c r="AR13" s="1768">
        <v>8693</v>
      </c>
      <c r="AS13" s="1737"/>
      <c r="AT13" s="1769">
        <v>6071</v>
      </c>
      <c r="AU13" s="1758"/>
      <c r="AV13" s="1756">
        <v>5706</v>
      </c>
      <c r="AW13" s="1759">
        <v>20470</v>
      </c>
      <c r="AX13" s="1760">
        <v>0.24940000000000001</v>
      </c>
      <c r="AY13" s="1760">
        <v>0.12740000000000001</v>
      </c>
      <c r="AZ13" s="1762">
        <v>0.11700000000000001</v>
      </c>
      <c r="BA13" s="1763">
        <v>0.49390000000000001</v>
      </c>
      <c r="BB13" s="1358">
        <v>7</v>
      </c>
      <c r="BC13" s="1367" t="s">
        <v>302</v>
      </c>
      <c r="BD13" s="1449">
        <v>86792817</v>
      </c>
      <c r="BE13" s="1449">
        <v>38276013</v>
      </c>
      <c r="BF13" s="1449">
        <v>14229255</v>
      </c>
      <c r="BG13" s="1448">
        <v>139298085</v>
      </c>
      <c r="BH13" s="1448">
        <v>29710</v>
      </c>
      <c r="BI13" s="1448">
        <v>86030356</v>
      </c>
      <c r="BJ13" s="1771">
        <v>225328441</v>
      </c>
      <c r="BK13" s="1358">
        <v>7</v>
      </c>
      <c r="BL13" s="1367" t="s">
        <v>302</v>
      </c>
      <c r="BM13" s="1756">
        <v>11615</v>
      </c>
      <c r="BN13" s="1737"/>
      <c r="BO13" s="1769">
        <v>2750</v>
      </c>
      <c r="BP13" s="1467"/>
      <c r="BQ13" s="1454">
        <v>1269</v>
      </c>
      <c r="BR13" s="1453"/>
      <c r="BS13" s="1756">
        <v>1149</v>
      </c>
      <c r="BT13" s="1449">
        <v>5168</v>
      </c>
      <c r="BU13" s="1458">
        <v>13639</v>
      </c>
      <c r="BV13" s="1467"/>
      <c r="BW13" s="1768">
        <v>2980</v>
      </c>
      <c r="BX13" s="1737"/>
      <c r="BY13" s="1769">
        <v>1539</v>
      </c>
      <c r="BZ13" s="1758"/>
      <c r="CA13" s="1756">
        <v>1405</v>
      </c>
      <c r="CB13" s="1759">
        <v>5924</v>
      </c>
      <c r="CC13" s="1760">
        <v>0.23680000000000001</v>
      </c>
      <c r="CD13" s="1760">
        <v>0.10929999999999999</v>
      </c>
      <c r="CE13" s="1762">
        <v>9.8900000000000002E-2</v>
      </c>
      <c r="CF13" s="1763">
        <v>0.44490000000000002</v>
      </c>
      <c r="CG13" s="1358">
        <v>7</v>
      </c>
      <c r="CH13" s="1367" t="s">
        <v>302</v>
      </c>
      <c r="CI13" s="1449">
        <v>32373140</v>
      </c>
      <c r="CJ13" s="1449">
        <v>11495142</v>
      </c>
      <c r="CK13" s="1449">
        <v>4187532</v>
      </c>
      <c r="CL13" s="1448">
        <v>48055814</v>
      </c>
      <c r="CM13" s="1448">
        <v>34278</v>
      </c>
      <c r="CN13" s="1448">
        <v>28968681</v>
      </c>
      <c r="CO13" s="1771">
        <v>77024495</v>
      </c>
    </row>
    <row r="14" spans="1:93" s="1339" customFormat="1" ht="15" customHeight="1" x14ac:dyDescent="0.15">
      <c r="A14" s="1358">
        <v>8</v>
      </c>
      <c r="B14" s="1367" t="s">
        <v>301</v>
      </c>
      <c r="C14" s="1449">
        <v>32574</v>
      </c>
      <c r="D14" s="1467"/>
      <c r="E14" s="1767">
        <v>7566</v>
      </c>
      <c r="F14" s="1467"/>
      <c r="G14" s="1454">
        <v>3673</v>
      </c>
      <c r="H14" s="1453"/>
      <c r="I14" s="1756">
        <v>4013</v>
      </c>
      <c r="J14" s="1449">
        <v>15252</v>
      </c>
      <c r="K14" s="1449">
        <v>51467</v>
      </c>
      <c r="L14" s="1467"/>
      <c r="M14" s="1768">
        <v>9807</v>
      </c>
      <c r="N14" s="1737"/>
      <c r="O14" s="1769">
        <v>6540</v>
      </c>
      <c r="P14" s="1758"/>
      <c r="Q14" s="1756">
        <v>7106</v>
      </c>
      <c r="R14" s="1759">
        <v>23453</v>
      </c>
      <c r="S14" s="1760">
        <v>0.23230000000000001</v>
      </c>
      <c r="T14" s="1761">
        <v>0.1128</v>
      </c>
      <c r="U14" s="1762">
        <v>0.1232</v>
      </c>
      <c r="V14" s="1763">
        <v>0.46820000000000001</v>
      </c>
      <c r="W14" s="1358">
        <v>8</v>
      </c>
      <c r="X14" s="1367" t="s">
        <v>301</v>
      </c>
      <c r="Y14" s="1770">
        <v>254588215</v>
      </c>
      <c r="Z14" s="1770">
        <v>102936500</v>
      </c>
      <c r="AA14" s="1770">
        <v>44038840</v>
      </c>
      <c r="AB14" s="1456">
        <v>401563555</v>
      </c>
      <c r="AC14" s="1448">
        <v>74683</v>
      </c>
      <c r="AD14" s="1448">
        <v>247232844</v>
      </c>
      <c r="AE14" s="1771">
        <v>648796399</v>
      </c>
      <c r="AF14" s="1358">
        <v>8</v>
      </c>
      <c r="AG14" s="1367" t="s">
        <v>301</v>
      </c>
      <c r="AH14" s="1756">
        <v>32574</v>
      </c>
      <c r="AI14" s="1737"/>
      <c r="AJ14" s="1767">
        <v>7566</v>
      </c>
      <c r="AK14" s="1467"/>
      <c r="AL14" s="1454">
        <v>3673</v>
      </c>
      <c r="AM14" s="1453"/>
      <c r="AN14" s="1756">
        <v>4013</v>
      </c>
      <c r="AO14" s="1449">
        <v>15252</v>
      </c>
      <c r="AP14" s="1458">
        <v>51467</v>
      </c>
      <c r="AQ14" s="1467"/>
      <c r="AR14" s="1768">
        <v>9807</v>
      </c>
      <c r="AS14" s="1737"/>
      <c r="AT14" s="1769">
        <v>6540</v>
      </c>
      <c r="AU14" s="1758"/>
      <c r="AV14" s="1756">
        <v>7106</v>
      </c>
      <c r="AW14" s="1759">
        <v>23453</v>
      </c>
      <c r="AX14" s="1760">
        <v>0.23230000000000001</v>
      </c>
      <c r="AY14" s="1760">
        <v>0.1128</v>
      </c>
      <c r="AZ14" s="1762">
        <v>0.1232</v>
      </c>
      <c r="BA14" s="1763">
        <v>0.46820000000000001</v>
      </c>
      <c r="BB14" s="1358">
        <v>8</v>
      </c>
      <c r="BC14" s="1367" t="s">
        <v>301</v>
      </c>
      <c r="BD14" s="1449">
        <v>105762055</v>
      </c>
      <c r="BE14" s="1449">
        <v>42776900</v>
      </c>
      <c r="BF14" s="1449">
        <v>18301720</v>
      </c>
      <c r="BG14" s="1448">
        <v>166840675</v>
      </c>
      <c r="BH14" s="1448">
        <v>30905</v>
      </c>
      <c r="BI14" s="1448">
        <v>102308839</v>
      </c>
      <c r="BJ14" s="1771">
        <v>269149514</v>
      </c>
      <c r="BK14" s="1358">
        <v>8</v>
      </c>
      <c r="BL14" s="1367" t="s">
        <v>301</v>
      </c>
      <c r="BM14" s="1756">
        <v>14110</v>
      </c>
      <c r="BN14" s="1737"/>
      <c r="BO14" s="1767">
        <v>3334</v>
      </c>
      <c r="BP14" s="1467"/>
      <c r="BQ14" s="1454">
        <v>1505</v>
      </c>
      <c r="BR14" s="1453"/>
      <c r="BS14" s="1756">
        <v>1397</v>
      </c>
      <c r="BT14" s="1449">
        <v>6236</v>
      </c>
      <c r="BU14" s="1458">
        <v>16789</v>
      </c>
      <c r="BV14" s="1467"/>
      <c r="BW14" s="1768">
        <v>3645</v>
      </c>
      <c r="BX14" s="1737"/>
      <c r="BY14" s="1769">
        <v>1848</v>
      </c>
      <c r="BZ14" s="1758"/>
      <c r="CA14" s="1756">
        <v>1713</v>
      </c>
      <c r="CB14" s="1759">
        <v>7206</v>
      </c>
      <c r="CC14" s="1760">
        <v>0.23630000000000001</v>
      </c>
      <c r="CD14" s="1760">
        <v>0.1067</v>
      </c>
      <c r="CE14" s="1762">
        <v>9.9000000000000005E-2</v>
      </c>
      <c r="CF14" s="1763">
        <v>0.442</v>
      </c>
      <c r="CG14" s="1358">
        <v>8</v>
      </c>
      <c r="CH14" s="1367" t="s">
        <v>301</v>
      </c>
      <c r="CI14" s="1449">
        <v>40103000</v>
      </c>
      <c r="CJ14" s="1449">
        <v>13781600</v>
      </c>
      <c r="CK14" s="1449">
        <v>5113040</v>
      </c>
      <c r="CL14" s="1448">
        <v>58997640</v>
      </c>
      <c r="CM14" s="1448">
        <v>33809</v>
      </c>
      <c r="CN14" s="1448">
        <v>34761061</v>
      </c>
      <c r="CO14" s="1771">
        <v>93758701</v>
      </c>
    </row>
    <row r="15" spans="1:93" s="1339" customFormat="1" ht="15" customHeight="1" x14ac:dyDescent="0.15">
      <c r="A15" s="1358">
        <v>9</v>
      </c>
      <c r="B15" s="1367" t="s">
        <v>300</v>
      </c>
      <c r="C15" s="1449">
        <v>8806</v>
      </c>
      <c r="D15" s="1467"/>
      <c r="E15" s="1769">
        <v>2199</v>
      </c>
      <c r="F15" s="1467"/>
      <c r="G15" s="1454">
        <v>857</v>
      </c>
      <c r="H15" s="1453"/>
      <c r="I15" s="1756">
        <v>917</v>
      </c>
      <c r="J15" s="1449">
        <v>3973</v>
      </c>
      <c r="K15" s="1449">
        <v>13466</v>
      </c>
      <c r="L15" s="1467"/>
      <c r="M15" s="1768">
        <v>2977</v>
      </c>
      <c r="N15" s="1737"/>
      <c r="O15" s="1769">
        <v>1435</v>
      </c>
      <c r="P15" s="1758"/>
      <c r="Q15" s="1756">
        <v>1554</v>
      </c>
      <c r="R15" s="1759">
        <v>5966</v>
      </c>
      <c r="S15" s="1760">
        <v>0.24970000000000001</v>
      </c>
      <c r="T15" s="1761">
        <v>9.7299999999999998E-2</v>
      </c>
      <c r="U15" s="1762">
        <v>0.1041</v>
      </c>
      <c r="V15" s="1763">
        <v>0.45119999999999999</v>
      </c>
      <c r="W15" s="1358">
        <v>9</v>
      </c>
      <c r="X15" s="1367" t="s">
        <v>300</v>
      </c>
      <c r="Y15" s="1770">
        <v>70098451</v>
      </c>
      <c r="Z15" s="1770">
        <v>22194443</v>
      </c>
      <c r="AA15" s="1770">
        <v>9420820</v>
      </c>
      <c r="AB15" s="1456">
        <v>101713714</v>
      </c>
      <c r="AC15" s="1448">
        <v>80535</v>
      </c>
      <c r="AD15" s="1448">
        <v>68412067</v>
      </c>
      <c r="AE15" s="1771">
        <v>170125781</v>
      </c>
      <c r="AF15" s="1358">
        <v>9</v>
      </c>
      <c r="AG15" s="1367" t="s">
        <v>300</v>
      </c>
      <c r="AH15" s="1756">
        <v>8806</v>
      </c>
      <c r="AI15" s="1737"/>
      <c r="AJ15" s="1769">
        <v>2199</v>
      </c>
      <c r="AK15" s="1467"/>
      <c r="AL15" s="1454">
        <v>857</v>
      </c>
      <c r="AM15" s="1453"/>
      <c r="AN15" s="1756">
        <v>917</v>
      </c>
      <c r="AO15" s="1449">
        <v>3973</v>
      </c>
      <c r="AP15" s="1458">
        <v>13466</v>
      </c>
      <c r="AQ15" s="1467"/>
      <c r="AR15" s="1768">
        <v>2977</v>
      </c>
      <c r="AS15" s="1737"/>
      <c r="AT15" s="1769">
        <v>1435</v>
      </c>
      <c r="AU15" s="1758"/>
      <c r="AV15" s="1756">
        <v>1554</v>
      </c>
      <c r="AW15" s="1759">
        <v>5966</v>
      </c>
      <c r="AX15" s="1760">
        <v>0.24970000000000001</v>
      </c>
      <c r="AY15" s="1760">
        <v>9.7299999999999998E-2</v>
      </c>
      <c r="AZ15" s="1762">
        <v>0.1041</v>
      </c>
      <c r="BA15" s="1763">
        <v>0.45119999999999999</v>
      </c>
      <c r="BB15" s="1358">
        <v>9</v>
      </c>
      <c r="BC15" s="1367" t="s">
        <v>300</v>
      </c>
      <c r="BD15" s="1449">
        <v>30858660</v>
      </c>
      <c r="BE15" s="1449">
        <v>9772200</v>
      </c>
      <c r="BF15" s="1449">
        <v>4148160</v>
      </c>
      <c r="BG15" s="1448">
        <v>44779020</v>
      </c>
      <c r="BH15" s="1448">
        <v>35702</v>
      </c>
      <c r="BI15" s="1448">
        <v>30327778</v>
      </c>
      <c r="BJ15" s="1771">
        <v>75106798</v>
      </c>
      <c r="BK15" s="1358">
        <v>9</v>
      </c>
      <c r="BL15" s="1367" t="s">
        <v>300</v>
      </c>
      <c r="BM15" s="1756">
        <v>3962</v>
      </c>
      <c r="BN15" s="1737"/>
      <c r="BO15" s="1769">
        <v>1015</v>
      </c>
      <c r="BP15" s="1467"/>
      <c r="BQ15" s="1454">
        <v>360</v>
      </c>
      <c r="BR15" s="1453"/>
      <c r="BS15" s="1756">
        <v>310</v>
      </c>
      <c r="BT15" s="1449">
        <v>1685</v>
      </c>
      <c r="BU15" s="1458">
        <v>4626</v>
      </c>
      <c r="BV15" s="1467"/>
      <c r="BW15" s="1768">
        <v>1098</v>
      </c>
      <c r="BX15" s="1737"/>
      <c r="BY15" s="1769">
        <v>437</v>
      </c>
      <c r="BZ15" s="1758"/>
      <c r="CA15" s="1756">
        <v>373</v>
      </c>
      <c r="CB15" s="1759">
        <v>1908</v>
      </c>
      <c r="CC15" s="1760">
        <v>0.25619999999999998</v>
      </c>
      <c r="CD15" s="1760">
        <v>9.0899999999999995E-2</v>
      </c>
      <c r="CE15" s="1762">
        <v>7.8200000000000006E-2</v>
      </c>
      <c r="CF15" s="1763">
        <v>0.42530000000000001</v>
      </c>
      <c r="CG15" s="1358">
        <v>9</v>
      </c>
      <c r="CH15" s="1367" t="s">
        <v>300</v>
      </c>
      <c r="CI15" s="1449">
        <v>9263380</v>
      </c>
      <c r="CJ15" s="1449">
        <v>2532300</v>
      </c>
      <c r="CK15" s="1449">
        <v>867080</v>
      </c>
      <c r="CL15" s="1448">
        <v>12662760</v>
      </c>
      <c r="CM15" s="1448">
        <v>31317</v>
      </c>
      <c r="CN15" s="1448">
        <v>8592445</v>
      </c>
      <c r="CO15" s="1771">
        <v>21255205</v>
      </c>
    </row>
    <row r="16" spans="1:93" s="1339" customFormat="1" ht="15" customHeight="1" x14ac:dyDescent="0.15">
      <c r="A16" s="1358">
        <v>10</v>
      </c>
      <c r="B16" s="1367" t="s">
        <v>299</v>
      </c>
      <c r="C16" s="1449">
        <v>104023</v>
      </c>
      <c r="D16" s="1453"/>
      <c r="E16" s="1767">
        <v>25577</v>
      </c>
      <c r="F16" s="1453"/>
      <c r="G16" s="1454">
        <v>11345</v>
      </c>
      <c r="H16" s="1453"/>
      <c r="I16" s="1756">
        <v>11781</v>
      </c>
      <c r="J16" s="1449">
        <v>48703</v>
      </c>
      <c r="K16" s="1449">
        <v>158867</v>
      </c>
      <c r="L16" s="1461"/>
      <c r="M16" s="1768">
        <v>32244</v>
      </c>
      <c r="N16" s="1461"/>
      <c r="O16" s="1769">
        <v>19585</v>
      </c>
      <c r="P16" s="1461"/>
      <c r="Q16" s="1756">
        <v>20717</v>
      </c>
      <c r="R16" s="1759">
        <v>72546</v>
      </c>
      <c r="S16" s="1760">
        <v>0.24590000000000001</v>
      </c>
      <c r="T16" s="1761">
        <v>0.1091</v>
      </c>
      <c r="U16" s="1762">
        <v>0.1133</v>
      </c>
      <c r="V16" s="1763">
        <v>0.46820000000000001</v>
      </c>
      <c r="W16" s="1358">
        <v>10</v>
      </c>
      <c r="X16" s="1367" t="s">
        <v>299</v>
      </c>
      <c r="Y16" s="1770">
        <v>862248940</v>
      </c>
      <c r="Z16" s="1770">
        <v>332851150</v>
      </c>
      <c r="AA16" s="1770">
        <v>138947420</v>
      </c>
      <c r="AB16" s="1456">
        <v>1334047510</v>
      </c>
      <c r="AC16" s="1448">
        <v>74547</v>
      </c>
      <c r="AD16" s="1448">
        <v>765725165</v>
      </c>
      <c r="AE16" s="1771">
        <v>2099772675</v>
      </c>
      <c r="AF16" s="1358">
        <v>10</v>
      </c>
      <c r="AG16" s="1367" t="s">
        <v>299</v>
      </c>
      <c r="AH16" s="1756">
        <v>104023</v>
      </c>
      <c r="AI16" s="1737"/>
      <c r="AJ16" s="1767">
        <v>25577</v>
      </c>
      <c r="AK16" s="1467"/>
      <c r="AL16" s="1454">
        <v>11345</v>
      </c>
      <c r="AM16" s="1467"/>
      <c r="AN16" s="1756">
        <v>11781</v>
      </c>
      <c r="AO16" s="1449">
        <v>48703</v>
      </c>
      <c r="AP16" s="1458">
        <v>158867</v>
      </c>
      <c r="AQ16" s="1467"/>
      <c r="AR16" s="1768">
        <v>32244</v>
      </c>
      <c r="AS16" s="1462"/>
      <c r="AT16" s="1769">
        <v>19585</v>
      </c>
      <c r="AU16" s="1467"/>
      <c r="AV16" s="1756">
        <v>20717</v>
      </c>
      <c r="AW16" s="1759">
        <v>72546</v>
      </c>
      <c r="AX16" s="1760">
        <v>0.24590000000000001</v>
      </c>
      <c r="AY16" s="1760">
        <v>0.1091</v>
      </c>
      <c r="AZ16" s="1762">
        <v>0.1133</v>
      </c>
      <c r="BA16" s="1763">
        <v>0.46820000000000001</v>
      </c>
      <c r="BB16" s="1358">
        <v>10</v>
      </c>
      <c r="BC16" s="1367" t="s">
        <v>299</v>
      </c>
      <c r="BD16" s="1449">
        <v>319906650</v>
      </c>
      <c r="BE16" s="1449">
        <v>124737500</v>
      </c>
      <c r="BF16" s="1449">
        <v>52129900</v>
      </c>
      <c r="BG16" s="1448">
        <v>496774050</v>
      </c>
      <c r="BH16" s="1448">
        <v>27452</v>
      </c>
      <c r="BI16" s="1448">
        <v>281978983</v>
      </c>
      <c r="BJ16" s="1771">
        <v>778753033</v>
      </c>
      <c r="BK16" s="1358">
        <v>10</v>
      </c>
      <c r="BL16" s="1367" t="s">
        <v>299</v>
      </c>
      <c r="BM16" s="1756">
        <v>43618</v>
      </c>
      <c r="BN16" s="1737"/>
      <c r="BO16" s="1767">
        <v>10308</v>
      </c>
      <c r="BP16" s="1467"/>
      <c r="BQ16" s="1454">
        <v>4313</v>
      </c>
      <c r="BR16" s="1467"/>
      <c r="BS16" s="1756">
        <v>3959</v>
      </c>
      <c r="BT16" s="1449">
        <v>18580</v>
      </c>
      <c r="BU16" s="1458">
        <v>50969</v>
      </c>
      <c r="BV16" s="1467"/>
      <c r="BW16" s="1768">
        <v>11174</v>
      </c>
      <c r="BX16" s="1462"/>
      <c r="BY16" s="1769">
        <v>5135</v>
      </c>
      <c r="BZ16" s="1467"/>
      <c r="CA16" s="1756">
        <v>4764</v>
      </c>
      <c r="CB16" s="1759">
        <v>21073</v>
      </c>
      <c r="CC16" s="1760">
        <v>0.23630000000000001</v>
      </c>
      <c r="CD16" s="1760">
        <v>9.8900000000000002E-2</v>
      </c>
      <c r="CE16" s="1762">
        <v>9.0800000000000006E-2</v>
      </c>
      <c r="CF16" s="1763">
        <v>0.42599999999999999</v>
      </c>
      <c r="CG16" s="1358">
        <v>10</v>
      </c>
      <c r="CH16" s="1367" t="s">
        <v>299</v>
      </c>
      <c r="CI16" s="1449">
        <v>109360440</v>
      </c>
      <c r="CJ16" s="1449">
        <v>34752600</v>
      </c>
      <c r="CK16" s="1449">
        <v>12850920</v>
      </c>
      <c r="CL16" s="1448">
        <v>156963960</v>
      </c>
      <c r="CM16" s="1448">
        <v>28099</v>
      </c>
      <c r="CN16" s="1448">
        <v>84699378</v>
      </c>
      <c r="CO16" s="1771">
        <v>241663338</v>
      </c>
    </row>
    <row r="17" spans="1:94" s="1339" customFormat="1" ht="15" customHeight="1" x14ac:dyDescent="0.15">
      <c r="A17" s="1358">
        <v>11</v>
      </c>
      <c r="B17" s="1367" t="s">
        <v>298</v>
      </c>
      <c r="C17" s="1449">
        <v>7905</v>
      </c>
      <c r="D17" s="1467"/>
      <c r="E17" s="1769">
        <v>1884</v>
      </c>
      <c r="F17" s="1467"/>
      <c r="G17" s="1454">
        <v>1015</v>
      </c>
      <c r="H17" s="1453"/>
      <c r="I17" s="1756">
        <v>929</v>
      </c>
      <c r="J17" s="1449">
        <v>3828</v>
      </c>
      <c r="K17" s="1449">
        <v>13430</v>
      </c>
      <c r="L17" s="1467"/>
      <c r="M17" s="1768">
        <v>2479</v>
      </c>
      <c r="N17" s="1737"/>
      <c r="O17" s="1769">
        <v>1739</v>
      </c>
      <c r="P17" s="1758"/>
      <c r="Q17" s="1756">
        <v>1654</v>
      </c>
      <c r="R17" s="1759">
        <v>5872</v>
      </c>
      <c r="S17" s="1760">
        <v>0.23830000000000001</v>
      </c>
      <c r="T17" s="1761">
        <v>0.12839999999999999</v>
      </c>
      <c r="U17" s="1762">
        <v>0.11749999999999999</v>
      </c>
      <c r="V17" s="1763">
        <v>0.48430000000000001</v>
      </c>
      <c r="W17" s="1772">
        <v>11</v>
      </c>
      <c r="X17" s="1367" t="s">
        <v>298</v>
      </c>
      <c r="Y17" s="1770">
        <v>72142661</v>
      </c>
      <c r="Z17" s="1770">
        <v>33775522</v>
      </c>
      <c r="AA17" s="1770">
        <v>12789970</v>
      </c>
      <c r="AB17" s="1456">
        <v>118708153</v>
      </c>
      <c r="AC17" s="1448">
        <v>86451</v>
      </c>
      <c r="AD17" s="1448">
        <v>71782858</v>
      </c>
      <c r="AE17" s="1771">
        <v>190491011</v>
      </c>
      <c r="AF17" s="1358">
        <v>11</v>
      </c>
      <c r="AG17" s="1367" t="s">
        <v>298</v>
      </c>
      <c r="AH17" s="1756">
        <v>7905</v>
      </c>
      <c r="AI17" s="1737"/>
      <c r="AJ17" s="1769">
        <v>1884</v>
      </c>
      <c r="AK17" s="1467"/>
      <c r="AL17" s="1454">
        <v>1015</v>
      </c>
      <c r="AM17" s="1453"/>
      <c r="AN17" s="1756">
        <v>929</v>
      </c>
      <c r="AO17" s="1449">
        <v>3828</v>
      </c>
      <c r="AP17" s="1458">
        <v>13430</v>
      </c>
      <c r="AQ17" s="1467"/>
      <c r="AR17" s="1768">
        <v>2479</v>
      </c>
      <c r="AS17" s="1737"/>
      <c r="AT17" s="1769">
        <v>1739</v>
      </c>
      <c r="AU17" s="1758"/>
      <c r="AV17" s="1756">
        <v>1654</v>
      </c>
      <c r="AW17" s="1759">
        <v>5872</v>
      </c>
      <c r="AX17" s="1760">
        <v>0.23830000000000001</v>
      </c>
      <c r="AY17" s="1760">
        <v>0.12839999999999999</v>
      </c>
      <c r="AZ17" s="1762">
        <v>0.11749999999999999</v>
      </c>
      <c r="BA17" s="1763">
        <v>0.48430000000000001</v>
      </c>
      <c r="BB17" s="1772">
        <v>11</v>
      </c>
      <c r="BC17" s="1367" t="s">
        <v>298</v>
      </c>
      <c r="BD17" s="1449">
        <v>22998360</v>
      </c>
      <c r="BE17" s="1449">
        <v>11490600</v>
      </c>
      <c r="BF17" s="1449">
        <v>4392960</v>
      </c>
      <c r="BG17" s="1448">
        <v>38881920</v>
      </c>
      <c r="BH17" s="1448">
        <v>28408</v>
      </c>
      <c r="BI17" s="1448">
        <v>23588015</v>
      </c>
      <c r="BJ17" s="1771">
        <v>62469935</v>
      </c>
      <c r="BK17" s="1772">
        <v>11</v>
      </c>
      <c r="BL17" s="1367" t="s">
        <v>298</v>
      </c>
      <c r="BM17" s="1756">
        <v>3559</v>
      </c>
      <c r="BN17" s="1737"/>
      <c r="BO17" s="1769">
        <v>792</v>
      </c>
      <c r="BP17" s="1467"/>
      <c r="BQ17" s="1454">
        <v>396</v>
      </c>
      <c r="BR17" s="1453"/>
      <c r="BS17" s="1756">
        <v>312</v>
      </c>
      <c r="BT17" s="1449">
        <v>1500</v>
      </c>
      <c r="BU17" s="1458">
        <v>4460</v>
      </c>
      <c r="BV17" s="1467"/>
      <c r="BW17" s="1768">
        <v>879</v>
      </c>
      <c r="BX17" s="1737"/>
      <c r="BY17" s="1769">
        <v>481</v>
      </c>
      <c r="BZ17" s="1758"/>
      <c r="CA17" s="1756">
        <v>382</v>
      </c>
      <c r="CB17" s="1759">
        <v>1742</v>
      </c>
      <c r="CC17" s="1760">
        <v>0.2225</v>
      </c>
      <c r="CD17" s="1760">
        <v>0.1113</v>
      </c>
      <c r="CE17" s="1762">
        <v>8.77E-2</v>
      </c>
      <c r="CF17" s="1763">
        <v>0.42149999999999999</v>
      </c>
      <c r="CG17" s="1358">
        <v>11</v>
      </c>
      <c r="CH17" s="1367" t="s">
        <v>298</v>
      </c>
      <c r="CI17" s="1449">
        <v>9291660</v>
      </c>
      <c r="CJ17" s="1449">
        <v>3613100</v>
      </c>
      <c r="CK17" s="1449">
        <v>1147280</v>
      </c>
      <c r="CL17" s="1448">
        <v>14052040</v>
      </c>
      <c r="CM17" s="1448">
        <v>32645</v>
      </c>
      <c r="CN17" s="1448">
        <v>8123708</v>
      </c>
      <c r="CO17" s="1771">
        <v>22175748</v>
      </c>
    </row>
    <row r="18" spans="1:94" s="1339" customFormat="1" ht="15" customHeight="1" x14ac:dyDescent="0.15">
      <c r="A18" s="1358">
        <v>12</v>
      </c>
      <c r="B18" s="1367" t="s">
        <v>297</v>
      </c>
      <c r="C18" s="1449">
        <v>24999</v>
      </c>
      <c r="D18" s="1467"/>
      <c r="E18" s="1767">
        <v>6181</v>
      </c>
      <c r="F18" s="1467"/>
      <c r="G18" s="1454">
        <v>3064</v>
      </c>
      <c r="H18" s="1453"/>
      <c r="I18" s="1756">
        <v>3273</v>
      </c>
      <c r="J18" s="1449">
        <v>12518</v>
      </c>
      <c r="K18" s="1449">
        <v>39312</v>
      </c>
      <c r="L18" s="1467"/>
      <c r="M18" s="1768">
        <v>7922</v>
      </c>
      <c r="N18" s="1737"/>
      <c r="O18" s="1769">
        <v>5417</v>
      </c>
      <c r="P18" s="1758"/>
      <c r="Q18" s="1756">
        <v>5802</v>
      </c>
      <c r="R18" s="1759">
        <v>19141</v>
      </c>
      <c r="S18" s="1760">
        <v>0.2472</v>
      </c>
      <c r="T18" s="1761">
        <v>0.1226</v>
      </c>
      <c r="U18" s="1762">
        <v>0.13089999999999999</v>
      </c>
      <c r="V18" s="1763">
        <v>0.50070000000000003</v>
      </c>
      <c r="W18" s="1772">
        <v>12</v>
      </c>
      <c r="X18" s="1367" t="s">
        <v>297</v>
      </c>
      <c r="Y18" s="1770">
        <v>196926240</v>
      </c>
      <c r="Z18" s="1770">
        <v>82542600</v>
      </c>
      <c r="AA18" s="1770">
        <v>35050880</v>
      </c>
      <c r="AB18" s="1456">
        <v>314519720</v>
      </c>
      <c r="AC18" s="1448">
        <v>67018</v>
      </c>
      <c r="AD18" s="1448">
        <v>181011597</v>
      </c>
      <c r="AE18" s="1771">
        <v>495531317</v>
      </c>
      <c r="AF18" s="1772">
        <v>12</v>
      </c>
      <c r="AG18" s="1367" t="s">
        <v>297</v>
      </c>
      <c r="AH18" s="1756">
        <v>24999</v>
      </c>
      <c r="AI18" s="1737"/>
      <c r="AJ18" s="1767">
        <v>6181</v>
      </c>
      <c r="AK18" s="1467"/>
      <c r="AL18" s="1454">
        <v>3064</v>
      </c>
      <c r="AM18" s="1453"/>
      <c r="AN18" s="1756">
        <v>3273</v>
      </c>
      <c r="AO18" s="1449">
        <v>12518</v>
      </c>
      <c r="AP18" s="1458">
        <v>39312</v>
      </c>
      <c r="AQ18" s="1467"/>
      <c r="AR18" s="1768">
        <v>7922</v>
      </c>
      <c r="AS18" s="1737"/>
      <c r="AT18" s="1769">
        <v>5417</v>
      </c>
      <c r="AU18" s="1758"/>
      <c r="AV18" s="1756">
        <v>5802</v>
      </c>
      <c r="AW18" s="1759">
        <v>19141</v>
      </c>
      <c r="AX18" s="1760">
        <v>0.2472</v>
      </c>
      <c r="AY18" s="1760">
        <v>0.1226</v>
      </c>
      <c r="AZ18" s="1762">
        <v>0.13089999999999999</v>
      </c>
      <c r="BA18" s="1763">
        <v>0.50070000000000003</v>
      </c>
      <c r="BB18" s="1772">
        <v>12</v>
      </c>
      <c r="BC18" s="1367" t="s">
        <v>297</v>
      </c>
      <c r="BD18" s="1449">
        <v>63358218</v>
      </c>
      <c r="BE18" s="1449">
        <v>26551720</v>
      </c>
      <c r="BF18" s="1449">
        <v>11274780</v>
      </c>
      <c r="BG18" s="1448">
        <v>101184718</v>
      </c>
      <c r="BH18" s="1448">
        <v>22988</v>
      </c>
      <c r="BI18" s="1448">
        <v>62089208</v>
      </c>
      <c r="BJ18" s="1771">
        <v>163273926</v>
      </c>
      <c r="BK18" s="1772">
        <v>12</v>
      </c>
      <c r="BL18" s="1367" t="s">
        <v>297</v>
      </c>
      <c r="BM18" s="1756">
        <v>9641</v>
      </c>
      <c r="BN18" s="1737"/>
      <c r="BO18" s="1767">
        <v>2364</v>
      </c>
      <c r="BP18" s="1467"/>
      <c r="BQ18" s="1454">
        <v>1066</v>
      </c>
      <c r="BR18" s="1453"/>
      <c r="BS18" s="1756">
        <v>1011</v>
      </c>
      <c r="BT18" s="1449">
        <v>4441</v>
      </c>
      <c r="BU18" s="1458">
        <v>11299</v>
      </c>
      <c r="BV18" s="1467"/>
      <c r="BW18" s="1768">
        <v>2564</v>
      </c>
      <c r="BX18" s="1737"/>
      <c r="BY18" s="1769">
        <v>1313</v>
      </c>
      <c r="BZ18" s="1758"/>
      <c r="CA18" s="1756">
        <v>1203</v>
      </c>
      <c r="CB18" s="1759">
        <v>5080</v>
      </c>
      <c r="CC18" s="1760">
        <v>0.2452</v>
      </c>
      <c r="CD18" s="1760">
        <v>0.1106</v>
      </c>
      <c r="CE18" s="1762">
        <v>0.10489999999999999</v>
      </c>
      <c r="CF18" s="1763">
        <v>0.46060000000000001</v>
      </c>
      <c r="CG18" s="1772">
        <v>12</v>
      </c>
      <c r="CH18" s="1367" t="s">
        <v>297</v>
      </c>
      <c r="CI18" s="1449">
        <v>22739360</v>
      </c>
      <c r="CJ18" s="1449">
        <v>7826000</v>
      </c>
      <c r="CK18" s="1449">
        <v>2914800</v>
      </c>
      <c r="CL18" s="1448">
        <v>33480160</v>
      </c>
      <c r="CM18" s="1448">
        <v>25595</v>
      </c>
      <c r="CN18" s="1448">
        <v>18551512</v>
      </c>
      <c r="CO18" s="1771">
        <v>52031672</v>
      </c>
    </row>
    <row r="19" spans="1:94" s="1339" customFormat="1" ht="15" customHeight="1" x14ac:dyDescent="0.15">
      <c r="A19" s="1772">
        <v>13</v>
      </c>
      <c r="B19" s="1367" t="s">
        <v>296</v>
      </c>
      <c r="C19" s="1449">
        <v>32523</v>
      </c>
      <c r="D19" s="1467"/>
      <c r="E19" s="1769">
        <v>7766</v>
      </c>
      <c r="F19" s="1467"/>
      <c r="G19" s="1454">
        <v>3700</v>
      </c>
      <c r="H19" s="1453"/>
      <c r="I19" s="1756">
        <v>3854</v>
      </c>
      <c r="J19" s="1449">
        <v>15320</v>
      </c>
      <c r="K19" s="1449">
        <v>51444</v>
      </c>
      <c r="L19" s="1467"/>
      <c r="M19" s="1768">
        <v>10143</v>
      </c>
      <c r="N19" s="1737"/>
      <c r="O19" s="1769">
        <v>6784</v>
      </c>
      <c r="P19" s="1758"/>
      <c r="Q19" s="1756">
        <v>6980</v>
      </c>
      <c r="R19" s="1759">
        <v>23907</v>
      </c>
      <c r="S19" s="1760">
        <v>0.23880000000000001</v>
      </c>
      <c r="T19" s="1761">
        <v>0.1138</v>
      </c>
      <c r="U19" s="1762">
        <v>0.11849999999999999</v>
      </c>
      <c r="V19" s="1763">
        <v>0.47110000000000002</v>
      </c>
      <c r="W19" s="1772">
        <v>13</v>
      </c>
      <c r="X19" s="1367" t="s">
        <v>296</v>
      </c>
      <c r="Y19" s="1770">
        <v>283292403</v>
      </c>
      <c r="Z19" s="1770">
        <v>116528628</v>
      </c>
      <c r="AA19" s="1770">
        <v>47597843</v>
      </c>
      <c r="AB19" s="1456">
        <v>447418874</v>
      </c>
      <c r="AC19" s="1448">
        <v>76896</v>
      </c>
      <c r="AD19" s="1448">
        <v>259801594</v>
      </c>
      <c r="AE19" s="1771">
        <v>707220468</v>
      </c>
      <c r="AF19" s="1772">
        <v>13</v>
      </c>
      <c r="AG19" s="1367" t="s">
        <v>296</v>
      </c>
      <c r="AH19" s="1756">
        <v>32523</v>
      </c>
      <c r="AI19" s="1737"/>
      <c r="AJ19" s="1769">
        <v>7766</v>
      </c>
      <c r="AK19" s="1467"/>
      <c r="AL19" s="1454">
        <v>3700</v>
      </c>
      <c r="AM19" s="1453"/>
      <c r="AN19" s="1756">
        <v>3854</v>
      </c>
      <c r="AO19" s="1449">
        <v>15320</v>
      </c>
      <c r="AP19" s="1458">
        <v>51444</v>
      </c>
      <c r="AQ19" s="1467"/>
      <c r="AR19" s="1768">
        <v>10143</v>
      </c>
      <c r="AS19" s="1737"/>
      <c r="AT19" s="1769">
        <v>6784</v>
      </c>
      <c r="AU19" s="1758"/>
      <c r="AV19" s="1756">
        <v>6980</v>
      </c>
      <c r="AW19" s="1759">
        <v>23907</v>
      </c>
      <c r="AX19" s="1760">
        <v>0.23880000000000001</v>
      </c>
      <c r="AY19" s="1760">
        <v>0.1138</v>
      </c>
      <c r="AZ19" s="1762">
        <v>0.11849999999999999</v>
      </c>
      <c r="BA19" s="1763">
        <v>0.47110000000000002</v>
      </c>
      <c r="BB19" s="1772">
        <v>13</v>
      </c>
      <c r="BC19" s="1367" t="s">
        <v>296</v>
      </c>
      <c r="BD19" s="1449">
        <v>99348832</v>
      </c>
      <c r="BE19" s="1449">
        <v>40871454</v>
      </c>
      <c r="BF19" s="1449">
        <v>16696903</v>
      </c>
      <c r="BG19" s="1448">
        <v>156917189</v>
      </c>
      <c r="BH19" s="1448">
        <v>26932</v>
      </c>
      <c r="BI19" s="1448">
        <v>90992724</v>
      </c>
      <c r="BJ19" s="1771">
        <v>247909913</v>
      </c>
      <c r="BK19" s="1772">
        <v>13</v>
      </c>
      <c r="BL19" s="1367" t="s">
        <v>296</v>
      </c>
      <c r="BM19" s="1756">
        <v>13440</v>
      </c>
      <c r="BN19" s="1737"/>
      <c r="BO19" s="1769">
        <v>3072</v>
      </c>
      <c r="BP19" s="1467"/>
      <c r="BQ19" s="1454">
        <v>1419</v>
      </c>
      <c r="BR19" s="1453"/>
      <c r="BS19" s="1756">
        <v>1230</v>
      </c>
      <c r="BT19" s="1449">
        <v>5721</v>
      </c>
      <c r="BU19" s="1458">
        <v>15762</v>
      </c>
      <c r="BV19" s="1467"/>
      <c r="BW19" s="1768">
        <v>3312</v>
      </c>
      <c r="BX19" s="1737"/>
      <c r="BY19" s="1769">
        <v>1702</v>
      </c>
      <c r="BZ19" s="1758"/>
      <c r="CA19" s="1756">
        <v>1495</v>
      </c>
      <c r="CB19" s="1759">
        <v>6509</v>
      </c>
      <c r="CC19" s="1760">
        <v>0.2286</v>
      </c>
      <c r="CD19" s="1760">
        <v>0.1056</v>
      </c>
      <c r="CE19" s="1762">
        <v>9.1499999999999998E-2</v>
      </c>
      <c r="CF19" s="1763">
        <v>0.42570000000000002</v>
      </c>
      <c r="CG19" s="1772">
        <v>13</v>
      </c>
      <c r="CH19" s="1367" t="s">
        <v>296</v>
      </c>
      <c r="CI19" s="1449">
        <v>37118256</v>
      </c>
      <c r="CJ19" s="1449">
        <v>13078738</v>
      </c>
      <c r="CK19" s="1449">
        <v>4575030</v>
      </c>
      <c r="CL19" s="1448">
        <v>54772024</v>
      </c>
      <c r="CM19" s="1448">
        <v>32838</v>
      </c>
      <c r="CN19" s="1448">
        <v>30520622</v>
      </c>
      <c r="CO19" s="1771">
        <v>85292646</v>
      </c>
    </row>
    <row r="20" spans="1:94" s="1339" customFormat="1" ht="15" customHeight="1" x14ac:dyDescent="0.15">
      <c r="A20" s="1772">
        <v>14</v>
      </c>
      <c r="B20" s="1773" t="s">
        <v>295</v>
      </c>
      <c r="C20" s="1464">
        <v>33720</v>
      </c>
      <c r="D20" s="1774"/>
      <c r="E20" s="1767">
        <v>8131</v>
      </c>
      <c r="F20" s="1774"/>
      <c r="G20" s="1466">
        <v>3788</v>
      </c>
      <c r="H20" s="1465"/>
      <c r="I20" s="1767">
        <v>3736</v>
      </c>
      <c r="J20" s="1464">
        <v>15655</v>
      </c>
      <c r="K20" s="1464">
        <v>51414</v>
      </c>
      <c r="L20" s="1774"/>
      <c r="M20" s="1775">
        <v>10420</v>
      </c>
      <c r="N20" s="1776"/>
      <c r="O20" s="1777">
        <v>6654</v>
      </c>
      <c r="P20" s="1778"/>
      <c r="Q20" s="1767">
        <v>6639</v>
      </c>
      <c r="R20" s="1779">
        <v>23713</v>
      </c>
      <c r="S20" s="1433">
        <v>0.24110000000000001</v>
      </c>
      <c r="T20" s="1438">
        <v>0.1123</v>
      </c>
      <c r="U20" s="1432">
        <v>0.1108</v>
      </c>
      <c r="V20" s="1431">
        <v>0.46429999999999999</v>
      </c>
      <c r="W20" s="1772">
        <v>14</v>
      </c>
      <c r="X20" s="1773" t="s">
        <v>295</v>
      </c>
      <c r="Y20" s="1780">
        <v>250220670</v>
      </c>
      <c r="Z20" s="1780">
        <v>98850825</v>
      </c>
      <c r="AA20" s="1780">
        <v>38834280</v>
      </c>
      <c r="AB20" s="1781">
        <v>387905775</v>
      </c>
      <c r="AC20" s="1463">
        <v>73232</v>
      </c>
      <c r="AD20" s="1463">
        <v>245885960</v>
      </c>
      <c r="AE20" s="1782">
        <v>633791735</v>
      </c>
      <c r="AF20" s="1772">
        <v>14</v>
      </c>
      <c r="AG20" s="1773" t="s">
        <v>295</v>
      </c>
      <c r="AH20" s="1767">
        <v>33720</v>
      </c>
      <c r="AI20" s="1776"/>
      <c r="AJ20" s="1767">
        <v>8131</v>
      </c>
      <c r="AK20" s="1774"/>
      <c r="AL20" s="1466">
        <v>3788</v>
      </c>
      <c r="AM20" s="1465"/>
      <c r="AN20" s="1767">
        <v>3736</v>
      </c>
      <c r="AO20" s="1464">
        <v>15655</v>
      </c>
      <c r="AP20" s="1783">
        <v>51414</v>
      </c>
      <c r="AQ20" s="1774"/>
      <c r="AR20" s="1775">
        <v>10420</v>
      </c>
      <c r="AS20" s="1776"/>
      <c r="AT20" s="1777">
        <v>6654</v>
      </c>
      <c r="AU20" s="1778"/>
      <c r="AV20" s="1767">
        <v>6639</v>
      </c>
      <c r="AW20" s="1779">
        <v>23713</v>
      </c>
      <c r="AX20" s="1433">
        <v>0.24110000000000001</v>
      </c>
      <c r="AY20" s="1433">
        <v>0.1123</v>
      </c>
      <c r="AZ20" s="1432">
        <v>0.1108</v>
      </c>
      <c r="BA20" s="1431">
        <v>0.46429999999999999</v>
      </c>
      <c r="BB20" s="1772">
        <v>14</v>
      </c>
      <c r="BC20" s="1773" t="s">
        <v>295</v>
      </c>
      <c r="BD20" s="1464">
        <v>95916870</v>
      </c>
      <c r="BE20" s="1464">
        <v>37730325</v>
      </c>
      <c r="BF20" s="1464">
        <v>14815080</v>
      </c>
      <c r="BG20" s="1463">
        <v>148462275</v>
      </c>
      <c r="BH20" s="1463">
        <v>27105</v>
      </c>
      <c r="BI20" s="1463">
        <v>91008561</v>
      </c>
      <c r="BJ20" s="1782">
        <v>239470836</v>
      </c>
      <c r="BK20" s="1772">
        <v>14</v>
      </c>
      <c r="BL20" s="1773" t="s">
        <v>295</v>
      </c>
      <c r="BM20" s="1767">
        <v>14566</v>
      </c>
      <c r="BN20" s="1776"/>
      <c r="BO20" s="1767">
        <v>3354</v>
      </c>
      <c r="BP20" s="1774"/>
      <c r="BQ20" s="1466">
        <v>1465</v>
      </c>
      <c r="BR20" s="1465"/>
      <c r="BS20" s="1767">
        <v>1340</v>
      </c>
      <c r="BT20" s="1464">
        <v>6159</v>
      </c>
      <c r="BU20" s="1783">
        <v>17023</v>
      </c>
      <c r="BV20" s="1774"/>
      <c r="BW20" s="1775">
        <v>3649</v>
      </c>
      <c r="BX20" s="1776"/>
      <c r="BY20" s="1777">
        <v>1726</v>
      </c>
      <c r="BZ20" s="1778"/>
      <c r="CA20" s="1767">
        <v>1620</v>
      </c>
      <c r="CB20" s="1779">
        <v>6995</v>
      </c>
      <c r="CC20" s="1433">
        <v>0.2303</v>
      </c>
      <c r="CD20" s="1433">
        <v>0.10059999999999999</v>
      </c>
      <c r="CE20" s="1432">
        <v>9.1999999999999998E-2</v>
      </c>
      <c r="CF20" s="1431">
        <v>0.42280000000000001</v>
      </c>
      <c r="CG20" s="1772">
        <v>14</v>
      </c>
      <c r="CH20" s="1773" t="s">
        <v>295</v>
      </c>
      <c r="CI20" s="1464">
        <v>29660400</v>
      </c>
      <c r="CJ20" s="1464">
        <v>9729600</v>
      </c>
      <c r="CK20" s="1464">
        <v>3619200</v>
      </c>
      <c r="CL20" s="1463">
        <v>43009200</v>
      </c>
      <c r="CM20" s="1463">
        <v>22920</v>
      </c>
      <c r="CN20" s="1463">
        <v>22910603</v>
      </c>
      <c r="CO20" s="1782">
        <v>65919803</v>
      </c>
    </row>
    <row r="21" spans="1:94" s="1788" customFormat="1" ht="15" customHeight="1" x14ac:dyDescent="0.15">
      <c r="A21" s="1772">
        <v>15</v>
      </c>
      <c r="B21" s="1373" t="s">
        <v>294</v>
      </c>
      <c r="C21" s="1458">
        <v>13496</v>
      </c>
      <c r="D21" s="1459"/>
      <c r="E21" s="1769">
        <v>2938</v>
      </c>
      <c r="F21" s="1459"/>
      <c r="G21" s="1460">
        <v>1513</v>
      </c>
      <c r="H21" s="1459"/>
      <c r="I21" s="1769">
        <v>1556</v>
      </c>
      <c r="J21" s="1458">
        <v>6007</v>
      </c>
      <c r="K21" s="1458">
        <v>21317</v>
      </c>
      <c r="L21" s="1461"/>
      <c r="M21" s="1769">
        <v>3678</v>
      </c>
      <c r="N21" s="1461"/>
      <c r="O21" s="1769">
        <v>2569</v>
      </c>
      <c r="P21" s="1461"/>
      <c r="Q21" s="1769">
        <v>2749</v>
      </c>
      <c r="R21" s="1458">
        <v>8996</v>
      </c>
      <c r="S21" s="1784">
        <v>0.2177</v>
      </c>
      <c r="T21" s="1784">
        <v>0.11210000000000001</v>
      </c>
      <c r="U21" s="1784">
        <v>0.1153</v>
      </c>
      <c r="V21" s="1785">
        <v>0.4451</v>
      </c>
      <c r="W21" s="1772">
        <v>15</v>
      </c>
      <c r="X21" s="1373" t="s">
        <v>294</v>
      </c>
      <c r="Y21" s="1770">
        <v>96070800</v>
      </c>
      <c r="Z21" s="1770">
        <v>41590300</v>
      </c>
      <c r="AA21" s="1770">
        <v>17326520</v>
      </c>
      <c r="AB21" s="1448">
        <v>154987620</v>
      </c>
      <c r="AC21" s="1457">
        <v>71470</v>
      </c>
      <c r="AD21" s="1448">
        <v>90676133</v>
      </c>
      <c r="AE21" s="1771">
        <v>245663753</v>
      </c>
      <c r="AF21" s="1772">
        <v>15</v>
      </c>
      <c r="AG21" s="1373" t="s">
        <v>294</v>
      </c>
      <c r="AH21" s="1458">
        <v>13496</v>
      </c>
      <c r="AI21" s="1462"/>
      <c r="AJ21" s="1769">
        <v>2938</v>
      </c>
      <c r="AK21" s="1462"/>
      <c r="AL21" s="1460">
        <v>1513</v>
      </c>
      <c r="AM21" s="1462"/>
      <c r="AN21" s="1769">
        <v>1556</v>
      </c>
      <c r="AO21" s="1458">
        <v>6007</v>
      </c>
      <c r="AP21" s="1458">
        <v>21317</v>
      </c>
      <c r="AQ21" s="1462"/>
      <c r="AR21" s="1769">
        <v>3678</v>
      </c>
      <c r="AS21" s="1462"/>
      <c r="AT21" s="1769">
        <v>2569</v>
      </c>
      <c r="AU21" s="1462"/>
      <c r="AV21" s="1769">
        <v>2749</v>
      </c>
      <c r="AW21" s="1458">
        <v>8996</v>
      </c>
      <c r="AX21" s="1784">
        <v>0.2177</v>
      </c>
      <c r="AY21" s="1784">
        <v>0.11210000000000001</v>
      </c>
      <c r="AZ21" s="1784">
        <v>0.1153</v>
      </c>
      <c r="BA21" s="1785">
        <v>0.4451</v>
      </c>
      <c r="BB21" s="1772">
        <v>15</v>
      </c>
      <c r="BC21" s="1373" t="s">
        <v>294</v>
      </c>
      <c r="BD21" s="1458">
        <v>37639943</v>
      </c>
      <c r="BE21" s="1458">
        <v>16126549</v>
      </c>
      <c r="BF21" s="1458">
        <v>6704370</v>
      </c>
      <c r="BG21" s="1448">
        <v>60470862</v>
      </c>
      <c r="BH21" s="1457">
        <v>28138</v>
      </c>
      <c r="BI21" s="1448">
        <v>35699525</v>
      </c>
      <c r="BJ21" s="1771">
        <v>96170387</v>
      </c>
      <c r="BK21" s="1772">
        <v>15</v>
      </c>
      <c r="BL21" s="1373" t="s">
        <v>294</v>
      </c>
      <c r="BM21" s="1786">
        <v>5569</v>
      </c>
      <c r="BN21" s="1462"/>
      <c r="BO21" s="1769">
        <v>1129</v>
      </c>
      <c r="BP21" s="1462"/>
      <c r="BQ21" s="1460">
        <v>529</v>
      </c>
      <c r="BR21" s="1462"/>
      <c r="BS21" s="1769">
        <v>514</v>
      </c>
      <c r="BT21" s="1458">
        <v>2172</v>
      </c>
      <c r="BU21" s="1458">
        <v>6610</v>
      </c>
      <c r="BV21" s="1462"/>
      <c r="BW21" s="1769">
        <v>1220</v>
      </c>
      <c r="BX21" s="1462"/>
      <c r="BY21" s="1769">
        <v>636</v>
      </c>
      <c r="BZ21" s="1462"/>
      <c r="CA21" s="1769">
        <v>633</v>
      </c>
      <c r="CB21" s="1458">
        <v>2489</v>
      </c>
      <c r="CC21" s="1784">
        <v>0.20269999999999999</v>
      </c>
      <c r="CD21" s="1784">
        <v>9.5000000000000001E-2</v>
      </c>
      <c r="CE21" s="1784">
        <v>9.2299999999999993E-2</v>
      </c>
      <c r="CF21" s="1785">
        <v>0.39</v>
      </c>
      <c r="CG21" s="1772">
        <v>15</v>
      </c>
      <c r="CH21" s="1373" t="s">
        <v>294</v>
      </c>
      <c r="CI21" s="1458">
        <v>12095160</v>
      </c>
      <c r="CJ21" s="1458">
        <v>4289400</v>
      </c>
      <c r="CK21" s="1458">
        <v>1689660</v>
      </c>
      <c r="CL21" s="1448">
        <v>18074220</v>
      </c>
      <c r="CM21" s="1457">
        <v>29594</v>
      </c>
      <c r="CN21" s="1448">
        <v>10486042</v>
      </c>
      <c r="CO21" s="1771">
        <v>28560262</v>
      </c>
      <c r="CP21" s="1787"/>
    </row>
    <row r="22" spans="1:94" s="1788" customFormat="1" ht="15" customHeight="1" x14ac:dyDescent="0.15">
      <c r="A22" s="1772">
        <v>16</v>
      </c>
      <c r="B22" s="1373" t="s">
        <v>293</v>
      </c>
      <c r="C22" s="1458">
        <v>17941</v>
      </c>
      <c r="D22" s="1462"/>
      <c r="E22" s="1769">
        <v>4227</v>
      </c>
      <c r="F22" s="1462"/>
      <c r="G22" s="1460">
        <v>1935</v>
      </c>
      <c r="H22" s="1459"/>
      <c r="I22" s="1769">
        <v>2178</v>
      </c>
      <c r="J22" s="1458">
        <v>8340</v>
      </c>
      <c r="K22" s="1458">
        <v>28264</v>
      </c>
      <c r="L22" s="1462"/>
      <c r="M22" s="1769">
        <v>5506</v>
      </c>
      <c r="N22" s="1462"/>
      <c r="O22" s="1769">
        <v>3439</v>
      </c>
      <c r="P22" s="1459"/>
      <c r="Q22" s="1769">
        <v>3845</v>
      </c>
      <c r="R22" s="1458">
        <v>12790</v>
      </c>
      <c r="S22" s="1784">
        <v>0.2356</v>
      </c>
      <c r="T22" s="1784">
        <v>0.1079</v>
      </c>
      <c r="U22" s="1784">
        <v>0.12139999999999999</v>
      </c>
      <c r="V22" s="1785">
        <v>0.46489999999999998</v>
      </c>
      <c r="W22" s="1772">
        <v>16</v>
      </c>
      <c r="X22" s="1373" t="s">
        <v>293</v>
      </c>
      <c r="Y22" s="1770">
        <v>145376805</v>
      </c>
      <c r="Z22" s="1770">
        <v>57462825</v>
      </c>
      <c r="AA22" s="1770">
        <v>25407300</v>
      </c>
      <c r="AB22" s="1448">
        <v>228246930</v>
      </c>
      <c r="AC22" s="1457">
        <v>71667</v>
      </c>
      <c r="AD22" s="1448">
        <v>129517319</v>
      </c>
      <c r="AE22" s="1771">
        <v>357764249</v>
      </c>
      <c r="AF22" s="1772">
        <v>16</v>
      </c>
      <c r="AG22" s="1373" t="s">
        <v>293</v>
      </c>
      <c r="AH22" s="1458">
        <v>17941</v>
      </c>
      <c r="AI22" s="1462"/>
      <c r="AJ22" s="1769">
        <v>4227</v>
      </c>
      <c r="AK22" s="1462"/>
      <c r="AL22" s="1460">
        <v>1935</v>
      </c>
      <c r="AM22" s="1459"/>
      <c r="AN22" s="1769">
        <v>2178</v>
      </c>
      <c r="AO22" s="1458">
        <v>8340</v>
      </c>
      <c r="AP22" s="1458">
        <v>28264</v>
      </c>
      <c r="AQ22" s="1462"/>
      <c r="AR22" s="1769">
        <v>5506</v>
      </c>
      <c r="AS22" s="1462"/>
      <c r="AT22" s="1769">
        <v>3439</v>
      </c>
      <c r="AU22" s="1459"/>
      <c r="AV22" s="1769">
        <v>3845</v>
      </c>
      <c r="AW22" s="1458">
        <v>12790</v>
      </c>
      <c r="AX22" s="1784">
        <v>0.2356</v>
      </c>
      <c r="AY22" s="1784">
        <v>0.1079</v>
      </c>
      <c r="AZ22" s="1784">
        <v>0.12139999999999999</v>
      </c>
      <c r="BA22" s="1785">
        <v>0.46489999999999998</v>
      </c>
      <c r="BB22" s="1772">
        <v>16</v>
      </c>
      <c r="BC22" s="1373" t="s">
        <v>293</v>
      </c>
      <c r="BD22" s="1458">
        <v>50390025</v>
      </c>
      <c r="BE22" s="1458">
        <v>19856925</v>
      </c>
      <c r="BF22" s="1458">
        <v>8776980</v>
      </c>
      <c r="BG22" s="1448">
        <v>79023930</v>
      </c>
      <c r="BH22" s="1457">
        <v>24420</v>
      </c>
      <c r="BI22" s="1448">
        <v>44132068</v>
      </c>
      <c r="BJ22" s="1771">
        <v>123155998</v>
      </c>
      <c r="BK22" s="1772">
        <v>16</v>
      </c>
      <c r="BL22" s="1373" t="s">
        <v>293</v>
      </c>
      <c r="BM22" s="1786">
        <v>7386</v>
      </c>
      <c r="BN22" s="1462"/>
      <c r="BO22" s="1769">
        <v>1729</v>
      </c>
      <c r="BP22" s="1462"/>
      <c r="BQ22" s="1460">
        <v>721</v>
      </c>
      <c r="BR22" s="1459"/>
      <c r="BS22" s="1769">
        <v>689</v>
      </c>
      <c r="BT22" s="1458">
        <v>3139</v>
      </c>
      <c r="BU22" s="1458">
        <v>8753</v>
      </c>
      <c r="BV22" s="1462"/>
      <c r="BW22" s="1769">
        <v>1922</v>
      </c>
      <c r="BX22" s="1462"/>
      <c r="BY22" s="1769">
        <v>879</v>
      </c>
      <c r="BZ22" s="1459"/>
      <c r="CA22" s="1769">
        <v>837</v>
      </c>
      <c r="CB22" s="1458">
        <v>3638</v>
      </c>
      <c r="CC22" s="1784">
        <v>0.2341</v>
      </c>
      <c r="CD22" s="1784">
        <v>9.7600000000000006E-2</v>
      </c>
      <c r="CE22" s="1784">
        <v>9.3299999999999994E-2</v>
      </c>
      <c r="CF22" s="1785">
        <v>0.42499999999999999</v>
      </c>
      <c r="CG22" s="1772">
        <v>16</v>
      </c>
      <c r="CH22" s="1373" t="s">
        <v>293</v>
      </c>
      <c r="CI22" s="1458">
        <v>16747710</v>
      </c>
      <c r="CJ22" s="1458">
        <v>5314050</v>
      </c>
      <c r="CK22" s="1458">
        <v>2026260</v>
      </c>
      <c r="CL22" s="1448">
        <v>24088020</v>
      </c>
      <c r="CM22" s="1457">
        <v>24694</v>
      </c>
      <c r="CN22" s="1448">
        <v>12845078</v>
      </c>
      <c r="CO22" s="1771">
        <v>36933098</v>
      </c>
      <c r="CP22" s="1787"/>
    </row>
    <row r="23" spans="1:94" s="1788" customFormat="1" ht="15" customHeight="1" x14ac:dyDescent="0.15">
      <c r="A23" s="1772">
        <v>17</v>
      </c>
      <c r="B23" s="1373" t="s">
        <v>292</v>
      </c>
      <c r="C23" s="1458">
        <v>19294</v>
      </c>
      <c r="D23" s="1462"/>
      <c r="E23" s="1769">
        <v>4501</v>
      </c>
      <c r="F23" s="1462"/>
      <c r="G23" s="1460">
        <v>2165</v>
      </c>
      <c r="H23" s="1459"/>
      <c r="I23" s="1769">
        <v>2278</v>
      </c>
      <c r="J23" s="1458">
        <v>8944</v>
      </c>
      <c r="K23" s="1458">
        <v>29546</v>
      </c>
      <c r="L23" s="1462"/>
      <c r="M23" s="1769">
        <v>5692</v>
      </c>
      <c r="N23" s="1462"/>
      <c r="O23" s="1769">
        <v>3764</v>
      </c>
      <c r="P23" s="1459"/>
      <c r="Q23" s="1769">
        <v>4033</v>
      </c>
      <c r="R23" s="1458">
        <v>13489</v>
      </c>
      <c r="S23" s="1784">
        <v>0.23330000000000001</v>
      </c>
      <c r="T23" s="1784">
        <v>0.11219999999999999</v>
      </c>
      <c r="U23" s="1784">
        <v>0.1181</v>
      </c>
      <c r="V23" s="1785">
        <v>0.46360000000000001</v>
      </c>
      <c r="W23" s="1772">
        <v>17</v>
      </c>
      <c r="X23" s="1373" t="s">
        <v>292</v>
      </c>
      <c r="Y23" s="1770">
        <v>149644740</v>
      </c>
      <c r="Z23" s="1770">
        <v>61696575</v>
      </c>
      <c r="AA23" s="1770">
        <v>26081850</v>
      </c>
      <c r="AB23" s="1448">
        <v>237423165</v>
      </c>
      <c r="AC23" s="1457">
        <v>73780</v>
      </c>
      <c r="AD23" s="1448">
        <v>140554589</v>
      </c>
      <c r="AE23" s="1771">
        <v>377977754</v>
      </c>
      <c r="AF23" s="1772">
        <v>17</v>
      </c>
      <c r="AG23" s="1373" t="s">
        <v>292</v>
      </c>
      <c r="AH23" s="1458">
        <v>19294</v>
      </c>
      <c r="AI23" s="1462"/>
      <c r="AJ23" s="1769">
        <v>4501</v>
      </c>
      <c r="AK23" s="1462"/>
      <c r="AL23" s="1460">
        <v>2165</v>
      </c>
      <c r="AM23" s="1459"/>
      <c r="AN23" s="1769">
        <v>2278</v>
      </c>
      <c r="AO23" s="1458">
        <v>8944</v>
      </c>
      <c r="AP23" s="1458">
        <v>29546</v>
      </c>
      <c r="AQ23" s="1462"/>
      <c r="AR23" s="1769">
        <v>5692</v>
      </c>
      <c r="AS23" s="1462"/>
      <c r="AT23" s="1769">
        <v>3764</v>
      </c>
      <c r="AU23" s="1459"/>
      <c r="AV23" s="1769">
        <v>4033</v>
      </c>
      <c r="AW23" s="1458">
        <v>13489</v>
      </c>
      <c r="AX23" s="1784">
        <v>0.23330000000000001</v>
      </c>
      <c r="AY23" s="1784">
        <v>0.11219999999999999</v>
      </c>
      <c r="AZ23" s="1784">
        <v>0.1181</v>
      </c>
      <c r="BA23" s="1785">
        <v>0.46360000000000001</v>
      </c>
      <c r="BB23" s="1772">
        <v>17</v>
      </c>
      <c r="BC23" s="1373" t="s">
        <v>292</v>
      </c>
      <c r="BD23" s="1458">
        <v>47117140</v>
      </c>
      <c r="BE23" s="1458">
        <v>19082975</v>
      </c>
      <c r="BF23" s="1458">
        <v>8050770</v>
      </c>
      <c r="BG23" s="1448">
        <v>74250885</v>
      </c>
      <c r="BH23" s="1457">
        <v>24538</v>
      </c>
      <c r="BI23" s="1448">
        <v>46746116</v>
      </c>
      <c r="BJ23" s="1771">
        <v>120997001</v>
      </c>
      <c r="BK23" s="1772">
        <v>17</v>
      </c>
      <c r="BL23" s="1373" t="s">
        <v>292</v>
      </c>
      <c r="BM23" s="1786">
        <v>8199</v>
      </c>
      <c r="BN23" s="1462"/>
      <c r="BO23" s="1769">
        <v>1847</v>
      </c>
      <c r="BP23" s="1462"/>
      <c r="BQ23" s="1460">
        <v>832</v>
      </c>
      <c r="BR23" s="1459"/>
      <c r="BS23" s="1769">
        <v>758</v>
      </c>
      <c r="BT23" s="1458">
        <v>3437</v>
      </c>
      <c r="BU23" s="1458">
        <v>9545</v>
      </c>
      <c r="BV23" s="1462"/>
      <c r="BW23" s="1769">
        <v>2003</v>
      </c>
      <c r="BX23" s="1462"/>
      <c r="BY23" s="1769">
        <v>992</v>
      </c>
      <c r="BZ23" s="1459"/>
      <c r="CA23" s="1769">
        <v>908</v>
      </c>
      <c r="CB23" s="1458">
        <v>3903</v>
      </c>
      <c r="CC23" s="1784">
        <v>0.2253</v>
      </c>
      <c r="CD23" s="1784">
        <v>0.10150000000000001</v>
      </c>
      <c r="CE23" s="1784">
        <v>9.2499999999999999E-2</v>
      </c>
      <c r="CF23" s="1785">
        <v>0.41920000000000002</v>
      </c>
      <c r="CG23" s="1772">
        <v>17</v>
      </c>
      <c r="CH23" s="1373" t="s">
        <v>292</v>
      </c>
      <c r="CI23" s="1458">
        <v>18391520</v>
      </c>
      <c r="CJ23" s="1458">
        <v>6249600</v>
      </c>
      <c r="CK23" s="1458">
        <v>2283760</v>
      </c>
      <c r="CL23" s="1448">
        <v>26924880</v>
      </c>
      <c r="CM23" s="1457">
        <v>27058</v>
      </c>
      <c r="CN23" s="1448">
        <v>15081317</v>
      </c>
      <c r="CO23" s="1771">
        <v>42006197</v>
      </c>
      <c r="CP23" s="1787"/>
    </row>
    <row r="24" spans="1:94" s="1788" customFormat="1" ht="15" customHeight="1" x14ac:dyDescent="0.15">
      <c r="A24" s="1772">
        <v>18</v>
      </c>
      <c r="B24" s="1373" t="s">
        <v>291</v>
      </c>
      <c r="C24" s="1458">
        <v>5760</v>
      </c>
      <c r="D24" s="1461"/>
      <c r="E24" s="1769">
        <v>1223</v>
      </c>
      <c r="F24" s="1461"/>
      <c r="G24" s="1460">
        <v>716</v>
      </c>
      <c r="H24" s="1461"/>
      <c r="I24" s="1769">
        <v>679</v>
      </c>
      <c r="J24" s="1458">
        <v>2618</v>
      </c>
      <c r="K24" s="1458">
        <v>9052</v>
      </c>
      <c r="L24" s="1461"/>
      <c r="M24" s="1769">
        <v>1563</v>
      </c>
      <c r="N24" s="1461"/>
      <c r="O24" s="1769">
        <v>1289</v>
      </c>
      <c r="P24" s="1461"/>
      <c r="Q24" s="1769">
        <v>1186</v>
      </c>
      <c r="R24" s="1458">
        <v>4038</v>
      </c>
      <c r="S24" s="1784">
        <v>0.21229999999999999</v>
      </c>
      <c r="T24" s="1784">
        <v>0.12429999999999999</v>
      </c>
      <c r="U24" s="1784">
        <v>0.1179</v>
      </c>
      <c r="V24" s="1785">
        <v>0.45450000000000002</v>
      </c>
      <c r="W24" s="1772">
        <v>18</v>
      </c>
      <c r="X24" s="1373" t="s">
        <v>291</v>
      </c>
      <c r="Y24" s="1770">
        <v>54813381</v>
      </c>
      <c r="Z24" s="1770">
        <v>27521397</v>
      </c>
      <c r="AA24" s="1770">
        <v>10168203</v>
      </c>
      <c r="AB24" s="1448">
        <v>92502981</v>
      </c>
      <c r="AC24" s="1457">
        <v>86430</v>
      </c>
      <c r="AD24" s="1448">
        <v>49186449</v>
      </c>
      <c r="AE24" s="1771">
        <v>141689430</v>
      </c>
      <c r="AF24" s="1772">
        <v>18</v>
      </c>
      <c r="AG24" s="1373" t="s">
        <v>291</v>
      </c>
      <c r="AH24" s="1458">
        <v>5760</v>
      </c>
      <c r="AI24" s="1461"/>
      <c r="AJ24" s="1769">
        <v>1223</v>
      </c>
      <c r="AK24" s="1461"/>
      <c r="AL24" s="1460">
        <v>716</v>
      </c>
      <c r="AM24" s="1461"/>
      <c r="AN24" s="1769">
        <v>679</v>
      </c>
      <c r="AO24" s="1458">
        <v>2618</v>
      </c>
      <c r="AP24" s="1458">
        <v>9052</v>
      </c>
      <c r="AQ24" s="1461"/>
      <c r="AR24" s="1769">
        <v>1563</v>
      </c>
      <c r="AS24" s="1461"/>
      <c r="AT24" s="1769">
        <v>1289</v>
      </c>
      <c r="AU24" s="1461"/>
      <c r="AV24" s="1769">
        <v>1186</v>
      </c>
      <c r="AW24" s="1458">
        <v>4038</v>
      </c>
      <c r="AX24" s="1784">
        <v>0.21229999999999999</v>
      </c>
      <c r="AY24" s="1784">
        <v>0.12429999999999999</v>
      </c>
      <c r="AZ24" s="1784">
        <v>0.1179</v>
      </c>
      <c r="BA24" s="1785">
        <v>0.45450000000000002</v>
      </c>
      <c r="BB24" s="1772">
        <v>18</v>
      </c>
      <c r="BC24" s="1373" t="s">
        <v>291</v>
      </c>
      <c r="BD24" s="1458">
        <v>17701360</v>
      </c>
      <c r="BE24" s="1458">
        <v>8890142</v>
      </c>
      <c r="BF24" s="1458">
        <v>3284590</v>
      </c>
      <c r="BG24" s="1448">
        <v>29876092</v>
      </c>
      <c r="BH24" s="1457">
        <v>27368</v>
      </c>
      <c r="BI24" s="1448">
        <v>15574855</v>
      </c>
      <c r="BJ24" s="1771">
        <v>45450947</v>
      </c>
      <c r="BK24" s="1772">
        <v>18</v>
      </c>
      <c r="BL24" s="1373" t="s">
        <v>291</v>
      </c>
      <c r="BM24" s="1786">
        <v>2372</v>
      </c>
      <c r="BN24" s="1461"/>
      <c r="BO24" s="1769">
        <v>522</v>
      </c>
      <c r="BP24" s="1461"/>
      <c r="BQ24" s="1460">
        <v>248</v>
      </c>
      <c r="BR24" s="1461"/>
      <c r="BS24" s="1769">
        <v>211</v>
      </c>
      <c r="BT24" s="1458">
        <v>981</v>
      </c>
      <c r="BU24" s="1458">
        <v>2802</v>
      </c>
      <c r="BV24" s="1461"/>
      <c r="BW24" s="1769">
        <v>566</v>
      </c>
      <c r="BX24" s="1461"/>
      <c r="BY24" s="1769">
        <v>309</v>
      </c>
      <c r="BZ24" s="1461"/>
      <c r="CA24" s="1769">
        <v>260</v>
      </c>
      <c r="CB24" s="1458">
        <v>1135</v>
      </c>
      <c r="CC24" s="1784">
        <v>0.22009999999999999</v>
      </c>
      <c r="CD24" s="1784">
        <v>0.1046</v>
      </c>
      <c r="CE24" s="1784">
        <v>8.8999999999999996E-2</v>
      </c>
      <c r="CF24" s="1785">
        <v>0.41360000000000002</v>
      </c>
      <c r="CG24" s="1772">
        <v>18</v>
      </c>
      <c r="CH24" s="1373" t="s">
        <v>291</v>
      </c>
      <c r="CI24" s="1458">
        <v>6468378</v>
      </c>
      <c r="CJ24" s="1458">
        <v>2397755</v>
      </c>
      <c r="CK24" s="1458">
        <v>810148</v>
      </c>
      <c r="CL24" s="1448">
        <v>9676281</v>
      </c>
      <c r="CM24" s="1457">
        <v>27334</v>
      </c>
      <c r="CN24" s="1448">
        <v>4427015</v>
      </c>
      <c r="CO24" s="1771">
        <v>14103296</v>
      </c>
      <c r="CP24" s="1787"/>
    </row>
    <row r="25" spans="1:94" s="1788" customFormat="1" ht="15" customHeight="1" x14ac:dyDescent="0.15">
      <c r="A25" s="1772">
        <v>19</v>
      </c>
      <c r="B25" s="1373" t="s">
        <v>290</v>
      </c>
      <c r="C25" s="1458">
        <v>5011</v>
      </c>
      <c r="D25" s="1461"/>
      <c r="E25" s="1769">
        <v>1133</v>
      </c>
      <c r="F25" s="1461"/>
      <c r="G25" s="1460">
        <v>531</v>
      </c>
      <c r="H25" s="1461"/>
      <c r="I25" s="1769">
        <v>523</v>
      </c>
      <c r="J25" s="1458">
        <v>2187</v>
      </c>
      <c r="K25" s="1458">
        <v>8182</v>
      </c>
      <c r="L25" s="1461"/>
      <c r="M25" s="1769">
        <v>1549</v>
      </c>
      <c r="N25" s="1461"/>
      <c r="O25" s="1769">
        <v>982</v>
      </c>
      <c r="P25" s="1461"/>
      <c r="Q25" s="1769">
        <v>969</v>
      </c>
      <c r="R25" s="1458">
        <v>3500</v>
      </c>
      <c r="S25" s="1784">
        <v>0.2261</v>
      </c>
      <c r="T25" s="1784">
        <v>0.106</v>
      </c>
      <c r="U25" s="1784">
        <v>0.10440000000000001</v>
      </c>
      <c r="V25" s="1785">
        <v>0.43640000000000001</v>
      </c>
      <c r="W25" s="1772">
        <v>19</v>
      </c>
      <c r="X25" s="1373" t="s">
        <v>290</v>
      </c>
      <c r="Y25" s="1770">
        <v>34227904</v>
      </c>
      <c r="Z25" s="1770">
        <v>13686505</v>
      </c>
      <c r="AA25" s="1770">
        <v>5348800</v>
      </c>
      <c r="AB25" s="1448">
        <v>53263209</v>
      </c>
      <c r="AC25" s="1457">
        <v>68585</v>
      </c>
      <c r="AD25" s="1448">
        <v>34004443</v>
      </c>
      <c r="AE25" s="1771">
        <v>87267652</v>
      </c>
      <c r="AF25" s="1772">
        <v>19</v>
      </c>
      <c r="AG25" s="1373" t="s">
        <v>290</v>
      </c>
      <c r="AH25" s="1458">
        <v>5011</v>
      </c>
      <c r="AI25" s="1461"/>
      <c r="AJ25" s="1769">
        <v>1133</v>
      </c>
      <c r="AK25" s="1461"/>
      <c r="AL25" s="1460">
        <v>531</v>
      </c>
      <c r="AM25" s="1461"/>
      <c r="AN25" s="1769">
        <v>523</v>
      </c>
      <c r="AO25" s="1458">
        <v>2187</v>
      </c>
      <c r="AP25" s="1458">
        <v>8182</v>
      </c>
      <c r="AQ25" s="1461"/>
      <c r="AR25" s="1769">
        <v>1549</v>
      </c>
      <c r="AS25" s="1461"/>
      <c r="AT25" s="1769">
        <v>982</v>
      </c>
      <c r="AU25" s="1461"/>
      <c r="AV25" s="1769">
        <v>969</v>
      </c>
      <c r="AW25" s="1458">
        <v>3500</v>
      </c>
      <c r="AX25" s="1784">
        <v>0.2261</v>
      </c>
      <c r="AY25" s="1784">
        <v>0.106</v>
      </c>
      <c r="AZ25" s="1784">
        <v>0.10440000000000001</v>
      </c>
      <c r="BA25" s="1785">
        <v>0.43640000000000001</v>
      </c>
      <c r="BB25" s="1772">
        <v>19</v>
      </c>
      <c r="BC25" s="1373" t="s">
        <v>290</v>
      </c>
      <c r="BD25" s="1458">
        <v>15057354</v>
      </c>
      <c r="BE25" s="1458">
        <v>6041005</v>
      </c>
      <c r="BF25" s="1458">
        <v>2361700</v>
      </c>
      <c r="BG25" s="1448">
        <v>23460059</v>
      </c>
      <c r="BH25" s="1457">
        <v>30477</v>
      </c>
      <c r="BI25" s="1448">
        <v>15110497</v>
      </c>
      <c r="BJ25" s="1771">
        <v>38570556</v>
      </c>
      <c r="BK25" s="1772">
        <v>19</v>
      </c>
      <c r="BL25" s="1373" t="s">
        <v>290</v>
      </c>
      <c r="BM25" s="1786">
        <v>2354</v>
      </c>
      <c r="BN25" s="1461"/>
      <c r="BO25" s="1769">
        <v>537</v>
      </c>
      <c r="BP25" s="1461"/>
      <c r="BQ25" s="1460">
        <v>248</v>
      </c>
      <c r="BR25" s="1461"/>
      <c r="BS25" s="1769">
        <v>193</v>
      </c>
      <c r="BT25" s="1458">
        <v>978</v>
      </c>
      <c r="BU25" s="1458">
        <v>2873</v>
      </c>
      <c r="BV25" s="1461"/>
      <c r="BW25" s="1769">
        <v>606</v>
      </c>
      <c r="BX25" s="1461"/>
      <c r="BY25" s="1769">
        <v>306</v>
      </c>
      <c r="BZ25" s="1461"/>
      <c r="CA25" s="1769">
        <v>241</v>
      </c>
      <c r="CB25" s="1458">
        <v>1153</v>
      </c>
      <c r="CC25" s="1784">
        <v>0.2281</v>
      </c>
      <c r="CD25" s="1784">
        <v>0.10539999999999999</v>
      </c>
      <c r="CE25" s="1784">
        <v>8.2000000000000003E-2</v>
      </c>
      <c r="CF25" s="1785">
        <v>0.41549999999999998</v>
      </c>
      <c r="CG25" s="1772">
        <v>19</v>
      </c>
      <c r="CH25" s="1373" t="s">
        <v>290</v>
      </c>
      <c r="CI25" s="1458">
        <v>6059760</v>
      </c>
      <c r="CJ25" s="1458">
        <v>2123100</v>
      </c>
      <c r="CK25" s="1458">
        <v>666340</v>
      </c>
      <c r="CL25" s="1448">
        <v>8849200</v>
      </c>
      <c r="CM25" s="1457">
        <v>34546</v>
      </c>
      <c r="CN25" s="1448">
        <v>5702508</v>
      </c>
      <c r="CO25" s="1771">
        <v>14551708</v>
      </c>
      <c r="CP25" s="1787"/>
    </row>
    <row r="26" spans="1:94" s="1788" customFormat="1" ht="15" customHeight="1" x14ac:dyDescent="0.15">
      <c r="A26" s="1772">
        <v>20</v>
      </c>
      <c r="B26" s="1373" t="s">
        <v>289</v>
      </c>
      <c r="C26" s="1458">
        <v>6766</v>
      </c>
      <c r="D26" s="1462"/>
      <c r="E26" s="1769">
        <v>1561</v>
      </c>
      <c r="F26" s="1462"/>
      <c r="G26" s="1460">
        <v>815</v>
      </c>
      <c r="H26" s="1459"/>
      <c r="I26" s="1769">
        <v>894</v>
      </c>
      <c r="J26" s="1458">
        <v>3270</v>
      </c>
      <c r="K26" s="1458">
        <v>10973</v>
      </c>
      <c r="L26" s="1462"/>
      <c r="M26" s="1769">
        <v>2059</v>
      </c>
      <c r="N26" s="1462"/>
      <c r="O26" s="1769">
        <v>1476</v>
      </c>
      <c r="P26" s="1459"/>
      <c r="Q26" s="1769">
        <v>1609</v>
      </c>
      <c r="R26" s="1458">
        <v>5144</v>
      </c>
      <c r="S26" s="1784">
        <v>0.23069999999999999</v>
      </c>
      <c r="T26" s="1784">
        <v>0.1205</v>
      </c>
      <c r="U26" s="1784">
        <v>0.1321</v>
      </c>
      <c r="V26" s="1785">
        <v>0.48330000000000001</v>
      </c>
      <c r="W26" s="1772">
        <v>20</v>
      </c>
      <c r="X26" s="1373" t="s">
        <v>289</v>
      </c>
      <c r="Y26" s="1770">
        <v>51750930</v>
      </c>
      <c r="Z26" s="1770">
        <v>22997700</v>
      </c>
      <c r="AA26" s="1770">
        <v>10024700</v>
      </c>
      <c r="AB26" s="1448">
        <v>84773330</v>
      </c>
      <c r="AC26" s="1457">
        <v>66504</v>
      </c>
      <c r="AD26" s="1448">
        <v>48192789</v>
      </c>
      <c r="AE26" s="1771">
        <v>132966119</v>
      </c>
      <c r="AF26" s="1772">
        <v>20</v>
      </c>
      <c r="AG26" s="1373" t="s">
        <v>289</v>
      </c>
      <c r="AH26" s="1458">
        <v>6766</v>
      </c>
      <c r="AI26" s="1462"/>
      <c r="AJ26" s="1769">
        <v>1561</v>
      </c>
      <c r="AK26" s="1462"/>
      <c r="AL26" s="1460">
        <v>815</v>
      </c>
      <c r="AM26" s="1459"/>
      <c r="AN26" s="1769">
        <v>894</v>
      </c>
      <c r="AO26" s="1458">
        <v>3270</v>
      </c>
      <c r="AP26" s="1458">
        <v>10973</v>
      </c>
      <c r="AQ26" s="1462"/>
      <c r="AR26" s="1769">
        <v>2059</v>
      </c>
      <c r="AS26" s="1462"/>
      <c r="AT26" s="1769">
        <v>1476</v>
      </c>
      <c r="AU26" s="1459"/>
      <c r="AV26" s="1769">
        <v>1609</v>
      </c>
      <c r="AW26" s="1458">
        <v>5144</v>
      </c>
      <c r="AX26" s="1784">
        <v>0.23069999999999999</v>
      </c>
      <c r="AY26" s="1784">
        <v>0.1205</v>
      </c>
      <c r="AZ26" s="1784">
        <v>0.1321</v>
      </c>
      <c r="BA26" s="1785">
        <v>0.48330000000000001</v>
      </c>
      <c r="BB26" s="1772">
        <v>20</v>
      </c>
      <c r="BC26" s="1373" t="s">
        <v>289</v>
      </c>
      <c r="BD26" s="1458">
        <v>25553191</v>
      </c>
      <c r="BE26" s="1458">
        <v>11351033</v>
      </c>
      <c r="BF26" s="1458">
        <v>4947870</v>
      </c>
      <c r="BG26" s="1448">
        <v>41852094</v>
      </c>
      <c r="BH26" s="1457">
        <v>33242</v>
      </c>
      <c r="BI26" s="1448">
        <v>24089148</v>
      </c>
      <c r="BJ26" s="1771">
        <v>65941242</v>
      </c>
      <c r="BK26" s="1772">
        <v>20</v>
      </c>
      <c r="BL26" s="1373" t="s">
        <v>289</v>
      </c>
      <c r="BM26" s="1786">
        <v>2674</v>
      </c>
      <c r="BN26" s="1462"/>
      <c r="BO26" s="1769">
        <v>620</v>
      </c>
      <c r="BP26" s="1462"/>
      <c r="BQ26" s="1460">
        <v>295</v>
      </c>
      <c r="BR26" s="1459"/>
      <c r="BS26" s="1769">
        <v>272</v>
      </c>
      <c r="BT26" s="1458">
        <v>1187</v>
      </c>
      <c r="BU26" s="1458">
        <v>3196</v>
      </c>
      <c r="BV26" s="1462"/>
      <c r="BW26" s="1769">
        <v>678</v>
      </c>
      <c r="BX26" s="1462"/>
      <c r="BY26" s="1769">
        <v>344</v>
      </c>
      <c r="BZ26" s="1459"/>
      <c r="CA26" s="1769">
        <v>342</v>
      </c>
      <c r="CB26" s="1458">
        <v>1364</v>
      </c>
      <c r="CC26" s="1784">
        <v>0.2319</v>
      </c>
      <c r="CD26" s="1784">
        <v>0.1103</v>
      </c>
      <c r="CE26" s="1784">
        <v>0.1017</v>
      </c>
      <c r="CF26" s="1785">
        <v>0.44390000000000002</v>
      </c>
      <c r="CG26" s="1772">
        <v>20</v>
      </c>
      <c r="CH26" s="1373" t="s">
        <v>289</v>
      </c>
      <c r="CI26" s="1458">
        <v>7515480</v>
      </c>
      <c r="CJ26" s="1458">
        <v>2659100</v>
      </c>
      <c r="CK26" s="1458">
        <v>1029360</v>
      </c>
      <c r="CL26" s="1448">
        <v>11203940</v>
      </c>
      <c r="CM26" s="1457">
        <v>31389</v>
      </c>
      <c r="CN26" s="1448">
        <v>6099510</v>
      </c>
      <c r="CO26" s="1771">
        <v>17303450</v>
      </c>
      <c r="CP26" s="1787"/>
    </row>
    <row r="27" spans="1:94" s="1788" customFormat="1" ht="15" customHeight="1" x14ac:dyDescent="0.15">
      <c r="A27" s="1772">
        <v>21</v>
      </c>
      <c r="B27" s="1373" t="s">
        <v>288</v>
      </c>
      <c r="C27" s="1458">
        <v>12594</v>
      </c>
      <c r="D27" s="1462"/>
      <c r="E27" s="1769">
        <v>2885</v>
      </c>
      <c r="F27" s="1462"/>
      <c r="G27" s="1460">
        <v>1373</v>
      </c>
      <c r="H27" s="1459"/>
      <c r="I27" s="1769">
        <v>1620</v>
      </c>
      <c r="J27" s="1458">
        <v>5878</v>
      </c>
      <c r="K27" s="1458">
        <v>20412</v>
      </c>
      <c r="L27" s="1462"/>
      <c r="M27" s="1769">
        <v>3921</v>
      </c>
      <c r="N27" s="1462"/>
      <c r="O27" s="1769">
        <v>2470</v>
      </c>
      <c r="P27" s="1459"/>
      <c r="Q27" s="1769">
        <v>3007</v>
      </c>
      <c r="R27" s="1458">
        <v>9398</v>
      </c>
      <c r="S27" s="1784">
        <v>0.2291</v>
      </c>
      <c r="T27" s="1784">
        <v>0.109</v>
      </c>
      <c r="U27" s="1784">
        <v>0.12859999999999999</v>
      </c>
      <c r="V27" s="1785">
        <v>0.4667</v>
      </c>
      <c r="W27" s="1772">
        <v>21</v>
      </c>
      <c r="X27" s="1373" t="s">
        <v>288</v>
      </c>
      <c r="Y27" s="1770">
        <v>84045360</v>
      </c>
      <c r="Z27" s="1770">
        <v>32906400</v>
      </c>
      <c r="AA27" s="1770">
        <v>15693600</v>
      </c>
      <c r="AB27" s="1448">
        <v>132645360</v>
      </c>
      <c r="AC27" s="1457">
        <v>64928</v>
      </c>
      <c r="AD27" s="1448">
        <v>86020509</v>
      </c>
      <c r="AE27" s="1771">
        <v>218665869</v>
      </c>
      <c r="AF27" s="1772">
        <v>21</v>
      </c>
      <c r="AG27" s="1373" t="s">
        <v>288</v>
      </c>
      <c r="AH27" s="1458">
        <v>12594</v>
      </c>
      <c r="AI27" s="1462"/>
      <c r="AJ27" s="1769">
        <v>2885</v>
      </c>
      <c r="AK27" s="1462"/>
      <c r="AL27" s="1460">
        <v>1373</v>
      </c>
      <c r="AM27" s="1459"/>
      <c r="AN27" s="1769">
        <v>1620</v>
      </c>
      <c r="AO27" s="1458">
        <v>5878</v>
      </c>
      <c r="AP27" s="1458">
        <v>20412</v>
      </c>
      <c r="AQ27" s="1462"/>
      <c r="AR27" s="1769">
        <v>3921</v>
      </c>
      <c r="AS27" s="1462"/>
      <c r="AT27" s="1769">
        <v>2470</v>
      </c>
      <c r="AU27" s="1459"/>
      <c r="AV27" s="1769">
        <v>3007</v>
      </c>
      <c r="AW27" s="1458">
        <v>9398</v>
      </c>
      <c r="AX27" s="1784">
        <v>0.2291</v>
      </c>
      <c r="AY27" s="1784">
        <v>0.109</v>
      </c>
      <c r="AZ27" s="1784">
        <v>0.12859999999999999</v>
      </c>
      <c r="BA27" s="1785">
        <v>0.4667</v>
      </c>
      <c r="BB27" s="1772">
        <v>21</v>
      </c>
      <c r="BC27" s="1373" t="s">
        <v>288</v>
      </c>
      <c r="BD27" s="1458">
        <v>32892160</v>
      </c>
      <c r="BE27" s="1458">
        <v>12957900</v>
      </c>
      <c r="BF27" s="1458">
        <v>6187600</v>
      </c>
      <c r="BG27" s="1448">
        <v>52037660</v>
      </c>
      <c r="BH27" s="1457">
        <v>23681</v>
      </c>
      <c r="BI27" s="1448">
        <v>31374010</v>
      </c>
      <c r="BJ27" s="1771">
        <v>83411670</v>
      </c>
      <c r="BK27" s="1772">
        <v>21</v>
      </c>
      <c r="BL27" s="1373" t="s">
        <v>288</v>
      </c>
      <c r="BM27" s="1786">
        <v>5047</v>
      </c>
      <c r="BN27" s="1462"/>
      <c r="BO27" s="1769">
        <v>1123</v>
      </c>
      <c r="BP27" s="1462"/>
      <c r="BQ27" s="1460">
        <v>487</v>
      </c>
      <c r="BR27" s="1459"/>
      <c r="BS27" s="1769">
        <v>522</v>
      </c>
      <c r="BT27" s="1458">
        <v>2132</v>
      </c>
      <c r="BU27" s="1458">
        <v>5974</v>
      </c>
      <c r="BV27" s="1462"/>
      <c r="BW27" s="1769">
        <v>1212</v>
      </c>
      <c r="BX27" s="1462"/>
      <c r="BY27" s="1769">
        <v>587</v>
      </c>
      <c r="BZ27" s="1459"/>
      <c r="CA27" s="1769">
        <v>630</v>
      </c>
      <c r="CB27" s="1458">
        <v>2429</v>
      </c>
      <c r="CC27" s="1784">
        <v>0.2225</v>
      </c>
      <c r="CD27" s="1784">
        <v>9.6500000000000002E-2</v>
      </c>
      <c r="CE27" s="1784">
        <v>0.10340000000000001</v>
      </c>
      <c r="CF27" s="1785">
        <v>0.4224</v>
      </c>
      <c r="CG27" s="1772">
        <v>21</v>
      </c>
      <c r="CH27" s="1373" t="s">
        <v>288</v>
      </c>
      <c r="CI27" s="1458">
        <v>9807000</v>
      </c>
      <c r="CJ27" s="1458">
        <v>3222000</v>
      </c>
      <c r="CK27" s="1458">
        <v>1382400</v>
      </c>
      <c r="CL27" s="1448">
        <v>14411400</v>
      </c>
      <c r="CM27" s="1457">
        <v>26567</v>
      </c>
      <c r="CN27" s="1448">
        <v>9188994</v>
      </c>
      <c r="CO27" s="1771">
        <v>23600394</v>
      </c>
      <c r="CP27" s="1787"/>
    </row>
    <row r="28" spans="1:94" s="1788" customFormat="1" ht="15" customHeight="1" x14ac:dyDescent="0.15">
      <c r="A28" s="1772">
        <v>22</v>
      </c>
      <c r="B28" s="1373" t="s">
        <v>287</v>
      </c>
      <c r="C28" s="1458">
        <v>5125</v>
      </c>
      <c r="D28" s="1462"/>
      <c r="E28" s="1769">
        <v>1112</v>
      </c>
      <c r="F28" s="1462"/>
      <c r="G28" s="1460">
        <v>663</v>
      </c>
      <c r="H28" s="1459"/>
      <c r="I28" s="1769">
        <v>698</v>
      </c>
      <c r="J28" s="1458">
        <v>2473</v>
      </c>
      <c r="K28" s="1458">
        <v>8096</v>
      </c>
      <c r="L28" s="1462"/>
      <c r="M28" s="1769">
        <v>1385</v>
      </c>
      <c r="N28" s="1462"/>
      <c r="O28" s="1769">
        <v>1143</v>
      </c>
      <c r="P28" s="1459"/>
      <c r="Q28" s="1769">
        <v>1233</v>
      </c>
      <c r="R28" s="1458">
        <v>3761</v>
      </c>
      <c r="S28" s="1784">
        <v>0.217</v>
      </c>
      <c r="T28" s="1784">
        <v>0.12939999999999999</v>
      </c>
      <c r="U28" s="1784">
        <v>0.13619999999999999</v>
      </c>
      <c r="V28" s="1785">
        <v>0.48249999999999998</v>
      </c>
      <c r="W28" s="1772">
        <v>22</v>
      </c>
      <c r="X28" s="1373" t="s">
        <v>287</v>
      </c>
      <c r="Y28" s="1770">
        <v>39769625</v>
      </c>
      <c r="Z28" s="1770">
        <v>20433000</v>
      </c>
      <c r="AA28" s="1770">
        <v>8678250</v>
      </c>
      <c r="AB28" s="1448">
        <v>68880875</v>
      </c>
      <c r="AC28" s="1457">
        <v>79743</v>
      </c>
      <c r="AD28" s="1448">
        <v>42109088</v>
      </c>
      <c r="AE28" s="1771">
        <v>110989963</v>
      </c>
      <c r="AF28" s="1772">
        <v>22</v>
      </c>
      <c r="AG28" s="1373" t="s">
        <v>287</v>
      </c>
      <c r="AH28" s="1458">
        <v>5125</v>
      </c>
      <c r="AI28" s="1462"/>
      <c r="AJ28" s="1769">
        <v>1112</v>
      </c>
      <c r="AK28" s="1462"/>
      <c r="AL28" s="1460">
        <v>663</v>
      </c>
      <c r="AM28" s="1459"/>
      <c r="AN28" s="1769">
        <v>698</v>
      </c>
      <c r="AO28" s="1458">
        <v>2473</v>
      </c>
      <c r="AP28" s="1458">
        <v>8096</v>
      </c>
      <c r="AQ28" s="1462"/>
      <c r="AR28" s="1769">
        <v>1385</v>
      </c>
      <c r="AS28" s="1462"/>
      <c r="AT28" s="1769">
        <v>1143</v>
      </c>
      <c r="AU28" s="1459"/>
      <c r="AV28" s="1769">
        <v>1233</v>
      </c>
      <c r="AW28" s="1458">
        <v>3761</v>
      </c>
      <c r="AX28" s="1784">
        <v>0.217</v>
      </c>
      <c r="AY28" s="1784">
        <v>0.12939999999999999</v>
      </c>
      <c r="AZ28" s="1784">
        <v>0.13619999999999999</v>
      </c>
      <c r="BA28" s="1785">
        <v>0.48249999999999998</v>
      </c>
      <c r="BB28" s="1772">
        <v>22</v>
      </c>
      <c r="BC28" s="1373" t="s">
        <v>287</v>
      </c>
      <c r="BD28" s="1458">
        <v>12621700</v>
      </c>
      <c r="BE28" s="1458">
        <v>7429500</v>
      </c>
      <c r="BF28" s="1458">
        <v>3205800</v>
      </c>
      <c r="BG28" s="1448">
        <v>23257000</v>
      </c>
      <c r="BH28" s="1457">
        <v>31199</v>
      </c>
      <c r="BI28" s="1448">
        <v>16474944</v>
      </c>
      <c r="BJ28" s="1771">
        <v>39731944</v>
      </c>
      <c r="BK28" s="1772">
        <v>22</v>
      </c>
      <c r="BL28" s="1373" t="s">
        <v>287</v>
      </c>
      <c r="BM28" s="1786">
        <v>2141</v>
      </c>
      <c r="BN28" s="1462"/>
      <c r="BO28" s="1769">
        <v>491</v>
      </c>
      <c r="BP28" s="1462"/>
      <c r="BQ28" s="1460">
        <v>239</v>
      </c>
      <c r="BR28" s="1459"/>
      <c r="BS28" s="1769">
        <v>225</v>
      </c>
      <c r="BT28" s="1458">
        <v>955</v>
      </c>
      <c r="BU28" s="1458">
        <v>2530</v>
      </c>
      <c r="BV28" s="1462"/>
      <c r="BW28" s="1769">
        <v>538</v>
      </c>
      <c r="BX28" s="1462"/>
      <c r="BY28" s="1769">
        <v>293</v>
      </c>
      <c r="BZ28" s="1459"/>
      <c r="CA28" s="1769">
        <v>276</v>
      </c>
      <c r="CB28" s="1458">
        <v>1107</v>
      </c>
      <c r="CC28" s="1784">
        <v>0.2293</v>
      </c>
      <c r="CD28" s="1784">
        <v>0.1116</v>
      </c>
      <c r="CE28" s="1784">
        <v>0.1051</v>
      </c>
      <c r="CF28" s="1785">
        <v>0.4461</v>
      </c>
      <c r="CG28" s="1772">
        <v>22</v>
      </c>
      <c r="CH28" s="1373" t="s">
        <v>287</v>
      </c>
      <c r="CI28" s="1458">
        <v>4519200</v>
      </c>
      <c r="CJ28" s="1458">
        <v>1758000</v>
      </c>
      <c r="CK28" s="1458">
        <v>662400</v>
      </c>
      <c r="CL28" s="1448">
        <v>6939600</v>
      </c>
      <c r="CM28" s="1457">
        <v>29363</v>
      </c>
      <c r="CN28" s="1448">
        <v>4627608</v>
      </c>
      <c r="CO28" s="1771">
        <v>11567208</v>
      </c>
      <c r="CP28" s="1787"/>
    </row>
    <row r="29" spans="1:94" s="1788" customFormat="1" ht="15" customHeight="1" x14ac:dyDescent="0.15">
      <c r="A29" s="1772">
        <v>23</v>
      </c>
      <c r="B29" s="1373" t="s">
        <v>286</v>
      </c>
      <c r="C29" s="1458">
        <v>4302</v>
      </c>
      <c r="D29" s="1462"/>
      <c r="E29" s="1769">
        <v>907</v>
      </c>
      <c r="F29" s="1462"/>
      <c r="G29" s="1460">
        <v>500</v>
      </c>
      <c r="H29" s="1459"/>
      <c r="I29" s="1769">
        <v>578</v>
      </c>
      <c r="J29" s="1458">
        <v>1985</v>
      </c>
      <c r="K29" s="1458">
        <v>6782</v>
      </c>
      <c r="L29" s="1462"/>
      <c r="M29" s="1769">
        <v>1204</v>
      </c>
      <c r="N29" s="1462"/>
      <c r="O29" s="1769">
        <v>908</v>
      </c>
      <c r="P29" s="1459"/>
      <c r="Q29" s="1769">
        <v>994</v>
      </c>
      <c r="R29" s="1458">
        <v>3106</v>
      </c>
      <c r="S29" s="1784">
        <v>0.21079999999999999</v>
      </c>
      <c r="T29" s="1784">
        <v>0.1162</v>
      </c>
      <c r="U29" s="1784">
        <v>0.13439999999999999</v>
      </c>
      <c r="V29" s="1785">
        <v>0.46139999999999998</v>
      </c>
      <c r="W29" s="1772">
        <v>23</v>
      </c>
      <c r="X29" s="1373" t="s">
        <v>286</v>
      </c>
      <c r="Y29" s="1770">
        <v>38895692</v>
      </c>
      <c r="Z29" s="1770">
        <v>18225273</v>
      </c>
      <c r="AA29" s="1770">
        <v>7939628</v>
      </c>
      <c r="AB29" s="1448">
        <v>65060593</v>
      </c>
      <c r="AC29" s="1457">
        <v>83425</v>
      </c>
      <c r="AD29" s="1448">
        <v>36451720</v>
      </c>
      <c r="AE29" s="1771">
        <v>101512313</v>
      </c>
      <c r="AF29" s="1772">
        <v>23</v>
      </c>
      <c r="AG29" s="1373" t="s">
        <v>286</v>
      </c>
      <c r="AH29" s="1458">
        <v>4302</v>
      </c>
      <c r="AI29" s="1462"/>
      <c r="AJ29" s="1769">
        <v>907</v>
      </c>
      <c r="AK29" s="1462"/>
      <c r="AL29" s="1460">
        <v>500</v>
      </c>
      <c r="AM29" s="1459"/>
      <c r="AN29" s="1769">
        <v>578</v>
      </c>
      <c r="AO29" s="1458">
        <v>1985</v>
      </c>
      <c r="AP29" s="1458">
        <v>6782</v>
      </c>
      <c r="AQ29" s="1462"/>
      <c r="AR29" s="1769">
        <v>1204</v>
      </c>
      <c r="AS29" s="1462"/>
      <c r="AT29" s="1769">
        <v>908</v>
      </c>
      <c r="AU29" s="1459"/>
      <c r="AV29" s="1769">
        <v>994</v>
      </c>
      <c r="AW29" s="1458">
        <v>3106</v>
      </c>
      <c r="AX29" s="1784">
        <v>0.21079999999999999</v>
      </c>
      <c r="AY29" s="1784">
        <v>0.1162</v>
      </c>
      <c r="AZ29" s="1784">
        <v>0.13439999999999999</v>
      </c>
      <c r="BA29" s="1785">
        <v>0.46139999999999998</v>
      </c>
      <c r="BB29" s="1772">
        <v>23</v>
      </c>
      <c r="BC29" s="1373" t="s">
        <v>286</v>
      </c>
      <c r="BD29" s="1458">
        <v>13137723</v>
      </c>
      <c r="BE29" s="1458">
        <v>6265627</v>
      </c>
      <c r="BF29" s="1458">
        <v>2730489</v>
      </c>
      <c r="BG29" s="1448">
        <v>22133839</v>
      </c>
      <c r="BH29" s="1457">
        <v>28491</v>
      </c>
      <c r="BI29" s="1448">
        <v>12448858</v>
      </c>
      <c r="BJ29" s="1771">
        <v>34582697</v>
      </c>
      <c r="BK29" s="1772">
        <v>23</v>
      </c>
      <c r="BL29" s="1373" t="s">
        <v>286</v>
      </c>
      <c r="BM29" s="1786">
        <v>1761</v>
      </c>
      <c r="BN29" s="1462"/>
      <c r="BO29" s="1769">
        <v>368</v>
      </c>
      <c r="BP29" s="1462"/>
      <c r="BQ29" s="1460">
        <v>203</v>
      </c>
      <c r="BR29" s="1459"/>
      <c r="BS29" s="1769">
        <v>179</v>
      </c>
      <c r="BT29" s="1458">
        <v>750</v>
      </c>
      <c r="BU29" s="1458">
        <v>2067</v>
      </c>
      <c r="BV29" s="1462"/>
      <c r="BW29" s="1769">
        <v>404</v>
      </c>
      <c r="BX29" s="1462"/>
      <c r="BY29" s="1769">
        <v>247</v>
      </c>
      <c r="BZ29" s="1459"/>
      <c r="CA29" s="1769">
        <v>210</v>
      </c>
      <c r="CB29" s="1458">
        <v>861</v>
      </c>
      <c r="CC29" s="1784">
        <v>0.20899999999999999</v>
      </c>
      <c r="CD29" s="1784">
        <v>0.1153</v>
      </c>
      <c r="CE29" s="1784">
        <v>0.1016</v>
      </c>
      <c r="CF29" s="1785">
        <v>0.4259</v>
      </c>
      <c r="CG29" s="1772">
        <v>23</v>
      </c>
      <c r="CH29" s="1373" t="s">
        <v>286</v>
      </c>
      <c r="CI29" s="1458">
        <v>4760736</v>
      </c>
      <c r="CJ29" s="1458">
        <v>2078999</v>
      </c>
      <c r="CK29" s="1458">
        <v>707070</v>
      </c>
      <c r="CL29" s="1448">
        <v>7546805</v>
      </c>
      <c r="CM29" s="1457">
        <v>30510</v>
      </c>
      <c r="CN29" s="1448">
        <v>3736865</v>
      </c>
      <c r="CO29" s="1771">
        <v>11283670</v>
      </c>
      <c r="CP29" s="1787"/>
    </row>
    <row r="30" spans="1:94" s="1339" customFormat="1" ht="15" customHeight="1" x14ac:dyDescent="0.15">
      <c r="A30" s="1772">
        <v>24</v>
      </c>
      <c r="B30" s="1367" t="s">
        <v>285</v>
      </c>
      <c r="C30" s="1449">
        <v>1491</v>
      </c>
      <c r="D30" s="1467"/>
      <c r="E30" s="1767">
        <v>289</v>
      </c>
      <c r="F30" s="1467"/>
      <c r="G30" s="1454">
        <v>183</v>
      </c>
      <c r="H30" s="1453"/>
      <c r="I30" s="1756">
        <v>194</v>
      </c>
      <c r="J30" s="1449">
        <v>666</v>
      </c>
      <c r="K30" s="1449">
        <v>2507</v>
      </c>
      <c r="L30" s="1467"/>
      <c r="M30" s="1757">
        <v>377</v>
      </c>
      <c r="N30" s="1737"/>
      <c r="O30" s="1756">
        <v>364</v>
      </c>
      <c r="P30" s="1758"/>
      <c r="Q30" s="1756">
        <v>348</v>
      </c>
      <c r="R30" s="1759">
        <v>1089</v>
      </c>
      <c r="S30" s="1760">
        <v>0.1938</v>
      </c>
      <c r="T30" s="1761">
        <v>0.1227</v>
      </c>
      <c r="U30" s="1762">
        <v>0.13009999999999999</v>
      </c>
      <c r="V30" s="1763">
        <v>0.44669999999999999</v>
      </c>
      <c r="W30" s="1772">
        <v>24</v>
      </c>
      <c r="X30" s="1367" t="s">
        <v>285</v>
      </c>
      <c r="Y30" s="1765">
        <v>10622010</v>
      </c>
      <c r="Z30" s="1765">
        <v>6186550</v>
      </c>
      <c r="AA30" s="1765">
        <v>2410110</v>
      </c>
      <c r="AB30" s="1456">
        <v>19218670</v>
      </c>
      <c r="AC30" s="1456">
        <v>78026</v>
      </c>
      <c r="AD30" s="1456">
        <v>11918471</v>
      </c>
      <c r="AE30" s="1766">
        <v>31137141</v>
      </c>
      <c r="AF30" s="1772">
        <v>24</v>
      </c>
      <c r="AG30" s="1367" t="s">
        <v>285</v>
      </c>
      <c r="AH30" s="1756">
        <v>1491</v>
      </c>
      <c r="AI30" s="1737"/>
      <c r="AJ30" s="1767">
        <v>289</v>
      </c>
      <c r="AK30" s="1467"/>
      <c r="AL30" s="1454">
        <v>183</v>
      </c>
      <c r="AM30" s="1453"/>
      <c r="AN30" s="1756">
        <v>194</v>
      </c>
      <c r="AO30" s="1449">
        <v>666</v>
      </c>
      <c r="AP30" s="1449">
        <v>2507</v>
      </c>
      <c r="AQ30" s="1467"/>
      <c r="AR30" s="1757">
        <v>377</v>
      </c>
      <c r="AS30" s="1737"/>
      <c r="AT30" s="1756">
        <v>364</v>
      </c>
      <c r="AU30" s="1758"/>
      <c r="AV30" s="1756">
        <v>348</v>
      </c>
      <c r="AW30" s="1759">
        <v>1089</v>
      </c>
      <c r="AX30" s="1760">
        <v>0.1938</v>
      </c>
      <c r="AY30" s="1760">
        <v>0.1227</v>
      </c>
      <c r="AZ30" s="1762">
        <v>0.13009999999999999</v>
      </c>
      <c r="BA30" s="1763">
        <v>0.44669999999999999</v>
      </c>
      <c r="BB30" s="1772">
        <v>24</v>
      </c>
      <c r="BC30" s="1367" t="s">
        <v>285</v>
      </c>
      <c r="BD30" s="1449">
        <v>2838990</v>
      </c>
      <c r="BE30" s="1449">
        <v>1685700</v>
      </c>
      <c r="BF30" s="1449">
        <v>655740</v>
      </c>
      <c r="BG30" s="1456">
        <v>5180430</v>
      </c>
      <c r="BH30" s="1456">
        <v>19771</v>
      </c>
      <c r="BI30" s="1456">
        <v>3020020</v>
      </c>
      <c r="BJ30" s="1766">
        <v>8200450</v>
      </c>
      <c r="BK30" s="1772">
        <v>24</v>
      </c>
      <c r="BL30" s="1367" t="s">
        <v>285</v>
      </c>
      <c r="BM30" s="1756">
        <v>579</v>
      </c>
      <c r="BN30" s="1737"/>
      <c r="BO30" s="1767">
        <v>112</v>
      </c>
      <c r="BP30" s="1467"/>
      <c r="BQ30" s="1454">
        <v>57</v>
      </c>
      <c r="BR30" s="1453"/>
      <c r="BS30" s="1756">
        <v>50</v>
      </c>
      <c r="BT30" s="1449">
        <v>219</v>
      </c>
      <c r="BU30" s="1449">
        <v>715</v>
      </c>
      <c r="BV30" s="1467"/>
      <c r="BW30" s="1757">
        <v>121</v>
      </c>
      <c r="BX30" s="1737"/>
      <c r="BY30" s="1756">
        <v>75</v>
      </c>
      <c r="BZ30" s="1758"/>
      <c r="CA30" s="1756">
        <v>63</v>
      </c>
      <c r="CB30" s="1759">
        <v>259</v>
      </c>
      <c r="CC30" s="1760">
        <v>0.19339999999999999</v>
      </c>
      <c r="CD30" s="1760">
        <v>9.8400000000000001E-2</v>
      </c>
      <c r="CE30" s="1762">
        <v>8.6400000000000005E-2</v>
      </c>
      <c r="CF30" s="1763">
        <v>0.37819999999999998</v>
      </c>
      <c r="CG30" s="1772">
        <v>24</v>
      </c>
      <c r="CH30" s="1367" t="s">
        <v>285</v>
      </c>
      <c r="CI30" s="1449">
        <v>1251810</v>
      </c>
      <c r="CJ30" s="1449">
        <v>510750</v>
      </c>
      <c r="CK30" s="1449">
        <v>174580</v>
      </c>
      <c r="CL30" s="1456">
        <v>1937140</v>
      </c>
      <c r="CM30" s="1456">
        <v>28680</v>
      </c>
      <c r="CN30" s="1456">
        <v>1056571</v>
      </c>
      <c r="CO30" s="1766">
        <v>2993711</v>
      </c>
    </row>
    <row r="31" spans="1:94" s="1339" customFormat="1" ht="15" customHeight="1" x14ac:dyDescent="0.15">
      <c r="A31" s="1772">
        <v>25</v>
      </c>
      <c r="B31" s="1367" t="s">
        <v>284</v>
      </c>
      <c r="C31" s="1449">
        <v>2326</v>
      </c>
      <c r="D31" s="1467"/>
      <c r="E31" s="1769">
        <v>458</v>
      </c>
      <c r="F31" s="1467"/>
      <c r="G31" s="1454">
        <v>329</v>
      </c>
      <c r="H31" s="1453"/>
      <c r="I31" s="1756">
        <v>312</v>
      </c>
      <c r="J31" s="1449">
        <v>1099</v>
      </c>
      <c r="K31" s="1449">
        <v>3841</v>
      </c>
      <c r="L31" s="1467"/>
      <c r="M31" s="1768">
        <v>636</v>
      </c>
      <c r="N31" s="1737"/>
      <c r="O31" s="1769">
        <v>606</v>
      </c>
      <c r="P31" s="1758"/>
      <c r="Q31" s="1756">
        <v>562</v>
      </c>
      <c r="R31" s="1759">
        <v>1804</v>
      </c>
      <c r="S31" s="1760">
        <v>0.19689999999999999</v>
      </c>
      <c r="T31" s="1761">
        <v>0.1414</v>
      </c>
      <c r="U31" s="1762">
        <v>0.1341</v>
      </c>
      <c r="V31" s="1763">
        <v>0.47249999999999998</v>
      </c>
      <c r="W31" s="1772">
        <v>25</v>
      </c>
      <c r="X31" s="1367" t="s">
        <v>284</v>
      </c>
      <c r="Y31" s="1770">
        <v>14043492</v>
      </c>
      <c r="Z31" s="1770">
        <v>8523189</v>
      </c>
      <c r="AA31" s="1770">
        <v>3105450</v>
      </c>
      <c r="AB31" s="1456">
        <v>25672131</v>
      </c>
      <c r="AC31" s="1448">
        <v>64096</v>
      </c>
      <c r="AD31" s="1448">
        <v>16235517</v>
      </c>
      <c r="AE31" s="1771">
        <v>41907648</v>
      </c>
      <c r="AF31" s="1772">
        <v>25</v>
      </c>
      <c r="AG31" s="1367" t="s">
        <v>284</v>
      </c>
      <c r="AH31" s="1756">
        <v>2326</v>
      </c>
      <c r="AI31" s="1737"/>
      <c r="AJ31" s="1769">
        <v>458</v>
      </c>
      <c r="AK31" s="1467"/>
      <c r="AL31" s="1454">
        <v>329</v>
      </c>
      <c r="AM31" s="1453"/>
      <c r="AN31" s="1756">
        <v>312</v>
      </c>
      <c r="AO31" s="1449">
        <v>1099</v>
      </c>
      <c r="AP31" s="1458">
        <v>3841</v>
      </c>
      <c r="AQ31" s="1467"/>
      <c r="AR31" s="1768">
        <v>636</v>
      </c>
      <c r="AS31" s="1737"/>
      <c r="AT31" s="1769">
        <v>606</v>
      </c>
      <c r="AU31" s="1758"/>
      <c r="AV31" s="1756">
        <v>562</v>
      </c>
      <c r="AW31" s="1759">
        <v>1804</v>
      </c>
      <c r="AX31" s="1760">
        <v>0.19689999999999999</v>
      </c>
      <c r="AY31" s="1760">
        <v>0.1414</v>
      </c>
      <c r="AZ31" s="1762">
        <v>0.1341</v>
      </c>
      <c r="BA31" s="1763">
        <v>0.47249999999999998</v>
      </c>
      <c r="BB31" s="1772">
        <v>25</v>
      </c>
      <c r="BC31" s="1367" t="s">
        <v>284</v>
      </c>
      <c r="BD31" s="1449">
        <v>5812800</v>
      </c>
      <c r="BE31" s="1449">
        <v>3532000</v>
      </c>
      <c r="BF31" s="1449">
        <v>1287000</v>
      </c>
      <c r="BG31" s="1448">
        <v>10631800</v>
      </c>
      <c r="BH31" s="1448">
        <v>24227</v>
      </c>
      <c r="BI31" s="1448">
        <v>6136700</v>
      </c>
      <c r="BJ31" s="1771">
        <v>16768500</v>
      </c>
      <c r="BK31" s="1772">
        <v>25</v>
      </c>
      <c r="BL31" s="1367" t="s">
        <v>284</v>
      </c>
      <c r="BM31" s="1756">
        <v>963</v>
      </c>
      <c r="BN31" s="1737"/>
      <c r="BO31" s="1769">
        <v>219</v>
      </c>
      <c r="BP31" s="1467"/>
      <c r="BQ31" s="1454">
        <v>116</v>
      </c>
      <c r="BR31" s="1453"/>
      <c r="BS31" s="1756">
        <v>109</v>
      </c>
      <c r="BT31" s="1449">
        <v>444</v>
      </c>
      <c r="BU31" s="1458">
        <v>1153</v>
      </c>
      <c r="BV31" s="1467"/>
      <c r="BW31" s="1768">
        <v>246</v>
      </c>
      <c r="BX31" s="1737"/>
      <c r="BY31" s="1769">
        <v>145</v>
      </c>
      <c r="BZ31" s="1758"/>
      <c r="CA31" s="1756">
        <v>135</v>
      </c>
      <c r="CB31" s="1759">
        <v>526</v>
      </c>
      <c r="CC31" s="1760">
        <v>0.22739999999999999</v>
      </c>
      <c r="CD31" s="1760">
        <v>0.1205</v>
      </c>
      <c r="CE31" s="1762">
        <v>0.1132</v>
      </c>
      <c r="CF31" s="1763">
        <v>0.46110000000000001</v>
      </c>
      <c r="CG31" s="1772">
        <v>25</v>
      </c>
      <c r="CH31" s="1367" t="s">
        <v>284</v>
      </c>
      <c r="CI31" s="1449">
        <v>2211300</v>
      </c>
      <c r="CJ31" s="1449">
        <v>891750</v>
      </c>
      <c r="CK31" s="1449">
        <v>333300</v>
      </c>
      <c r="CL31" s="1448">
        <v>3436350</v>
      </c>
      <c r="CM31" s="1448">
        <v>28724</v>
      </c>
      <c r="CN31" s="1448">
        <v>2147119</v>
      </c>
      <c r="CO31" s="1771">
        <v>5583469</v>
      </c>
    </row>
    <row r="32" spans="1:94" s="1339" customFormat="1" ht="15" customHeight="1" x14ac:dyDescent="0.15">
      <c r="A32" s="1358">
        <v>26</v>
      </c>
      <c r="B32" s="1367" t="s">
        <v>283</v>
      </c>
      <c r="C32" s="1449">
        <v>1663</v>
      </c>
      <c r="D32" s="1467"/>
      <c r="E32" s="1767">
        <v>444</v>
      </c>
      <c r="F32" s="1467"/>
      <c r="G32" s="1454">
        <v>202</v>
      </c>
      <c r="H32" s="1453"/>
      <c r="I32" s="1756">
        <v>201</v>
      </c>
      <c r="J32" s="1449">
        <v>847</v>
      </c>
      <c r="K32" s="1449">
        <v>2557</v>
      </c>
      <c r="L32" s="1467"/>
      <c r="M32" s="1768">
        <v>569</v>
      </c>
      <c r="N32" s="1737"/>
      <c r="O32" s="1769">
        <v>340</v>
      </c>
      <c r="P32" s="1758"/>
      <c r="Q32" s="1756">
        <v>336</v>
      </c>
      <c r="R32" s="1759">
        <v>1245</v>
      </c>
      <c r="S32" s="1760">
        <v>0.26700000000000002</v>
      </c>
      <c r="T32" s="1761">
        <v>0.1215</v>
      </c>
      <c r="U32" s="1762">
        <v>0.12089999999999999</v>
      </c>
      <c r="V32" s="1763">
        <v>0.50929999999999997</v>
      </c>
      <c r="W32" s="1772">
        <v>26</v>
      </c>
      <c r="X32" s="1367" t="s">
        <v>283</v>
      </c>
      <c r="Y32" s="1770">
        <v>19120500</v>
      </c>
      <c r="Z32" s="1770">
        <v>7175500</v>
      </c>
      <c r="AA32" s="1770">
        <v>2815480</v>
      </c>
      <c r="AB32" s="1456">
        <v>29111480</v>
      </c>
      <c r="AC32" s="1448">
        <v>87902</v>
      </c>
      <c r="AD32" s="1448">
        <v>15526130</v>
      </c>
      <c r="AE32" s="1771">
        <v>44637610</v>
      </c>
      <c r="AF32" s="1772">
        <v>26</v>
      </c>
      <c r="AG32" s="1367" t="s">
        <v>283</v>
      </c>
      <c r="AH32" s="1756">
        <v>1663</v>
      </c>
      <c r="AI32" s="1737"/>
      <c r="AJ32" s="1767">
        <v>444</v>
      </c>
      <c r="AK32" s="1467"/>
      <c r="AL32" s="1454">
        <v>202</v>
      </c>
      <c r="AM32" s="1453"/>
      <c r="AN32" s="1756">
        <v>201</v>
      </c>
      <c r="AO32" s="1449">
        <v>847</v>
      </c>
      <c r="AP32" s="1458">
        <v>2557</v>
      </c>
      <c r="AQ32" s="1467"/>
      <c r="AR32" s="1768">
        <v>569</v>
      </c>
      <c r="AS32" s="1737"/>
      <c r="AT32" s="1769">
        <v>340</v>
      </c>
      <c r="AU32" s="1758"/>
      <c r="AV32" s="1756">
        <v>336</v>
      </c>
      <c r="AW32" s="1759">
        <v>1245</v>
      </c>
      <c r="AX32" s="1760">
        <v>0.26700000000000002</v>
      </c>
      <c r="AY32" s="1760">
        <v>0.1215</v>
      </c>
      <c r="AZ32" s="1762">
        <v>0.12089999999999999</v>
      </c>
      <c r="BA32" s="1763">
        <v>0.50929999999999997</v>
      </c>
      <c r="BB32" s="1772">
        <v>26</v>
      </c>
      <c r="BC32" s="1367" t="s">
        <v>283</v>
      </c>
      <c r="BD32" s="1449">
        <v>5349926</v>
      </c>
      <c r="BE32" s="1449">
        <v>2066878</v>
      </c>
      <c r="BF32" s="1449">
        <v>810190</v>
      </c>
      <c r="BG32" s="1448">
        <v>8226994</v>
      </c>
      <c r="BH32" s="1448">
        <v>25800</v>
      </c>
      <c r="BI32" s="1448">
        <v>4557054</v>
      </c>
      <c r="BJ32" s="1771">
        <v>12784048</v>
      </c>
      <c r="BK32" s="1772">
        <v>26</v>
      </c>
      <c r="BL32" s="1367" t="s">
        <v>283</v>
      </c>
      <c r="BM32" s="1756">
        <v>689</v>
      </c>
      <c r="BN32" s="1737"/>
      <c r="BO32" s="1767">
        <v>199</v>
      </c>
      <c r="BP32" s="1467"/>
      <c r="BQ32" s="1454">
        <v>74</v>
      </c>
      <c r="BR32" s="1453"/>
      <c r="BS32" s="1756">
        <v>82</v>
      </c>
      <c r="BT32" s="1449">
        <v>355</v>
      </c>
      <c r="BU32" s="1458">
        <v>807</v>
      </c>
      <c r="BV32" s="1467"/>
      <c r="BW32" s="1768">
        <v>219</v>
      </c>
      <c r="BX32" s="1737"/>
      <c r="BY32" s="1769">
        <v>93</v>
      </c>
      <c r="BZ32" s="1758"/>
      <c r="CA32" s="1756">
        <v>97</v>
      </c>
      <c r="CB32" s="1759">
        <v>409</v>
      </c>
      <c r="CC32" s="1760">
        <v>0.2888</v>
      </c>
      <c r="CD32" s="1760">
        <v>0.1074</v>
      </c>
      <c r="CE32" s="1762">
        <v>0.11899999999999999</v>
      </c>
      <c r="CF32" s="1763">
        <v>0.51519999999999999</v>
      </c>
      <c r="CG32" s="1772">
        <v>26</v>
      </c>
      <c r="CH32" s="1367" t="s">
        <v>283</v>
      </c>
      <c r="CI32" s="1449">
        <v>2772840</v>
      </c>
      <c r="CJ32" s="1449">
        <v>800100</v>
      </c>
      <c r="CK32" s="1449">
        <v>341320</v>
      </c>
      <c r="CL32" s="1448">
        <v>3914260</v>
      </c>
      <c r="CM32" s="1448">
        <v>32346</v>
      </c>
      <c r="CN32" s="1448">
        <v>1891594</v>
      </c>
      <c r="CO32" s="1771">
        <v>5805854</v>
      </c>
    </row>
    <row r="33" spans="1:93" s="1339" customFormat="1" ht="15" customHeight="1" x14ac:dyDescent="0.15">
      <c r="A33" s="1358">
        <v>27</v>
      </c>
      <c r="B33" s="1367" t="s">
        <v>282</v>
      </c>
      <c r="C33" s="1449">
        <v>1761</v>
      </c>
      <c r="D33" s="1467"/>
      <c r="E33" s="1769">
        <v>418</v>
      </c>
      <c r="F33" s="1467"/>
      <c r="G33" s="1454">
        <v>226</v>
      </c>
      <c r="H33" s="1453"/>
      <c r="I33" s="1756">
        <v>233</v>
      </c>
      <c r="J33" s="1449">
        <v>877</v>
      </c>
      <c r="K33" s="1449">
        <v>2748</v>
      </c>
      <c r="L33" s="1467"/>
      <c r="M33" s="1768">
        <v>506</v>
      </c>
      <c r="N33" s="1737"/>
      <c r="O33" s="1769">
        <v>395</v>
      </c>
      <c r="P33" s="1758"/>
      <c r="Q33" s="1756">
        <v>409</v>
      </c>
      <c r="R33" s="1759">
        <v>1310</v>
      </c>
      <c r="S33" s="1760">
        <v>0.2374</v>
      </c>
      <c r="T33" s="1761">
        <v>0.1283</v>
      </c>
      <c r="U33" s="1762">
        <v>0.1323</v>
      </c>
      <c r="V33" s="1763">
        <v>0.498</v>
      </c>
      <c r="W33" s="1772">
        <v>27</v>
      </c>
      <c r="X33" s="1367" t="s">
        <v>282</v>
      </c>
      <c r="Y33" s="1770">
        <v>19913425</v>
      </c>
      <c r="Z33" s="1770">
        <v>8760375</v>
      </c>
      <c r="AA33" s="1770">
        <v>3638250</v>
      </c>
      <c r="AB33" s="1456">
        <v>32312050</v>
      </c>
      <c r="AC33" s="1448">
        <v>91911</v>
      </c>
      <c r="AD33" s="1448">
        <v>16945631</v>
      </c>
      <c r="AE33" s="1771">
        <v>49257681</v>
      </c>
      <c r="AF33" s="1772">
        <v>27</v>
      </c>
      <c r="AG33" s="1367" t="s">
        <v>282</v>
      </c>
      <c r="AH33" s="1756">
        <v>1761</v>
      </c>
      <c r="AI33" s="1737"/>
      <c r="AJ33" s="1769">
        <v>418</v>
      </c>
      <c r="AK33" s="1467"/>
      <c r="AL33" s="1454">
        <v>226</v>
      </c>
      <c r="AM33" s="1453"/>
      <c r="AN33" s="1756">
        <v>233</v>
      </c>
      <c r="AO33" s="1449">
        <v>877</v>
      </c>
      <c r="AP33" s="1458">
        <v>2748</v>
      </c>
      <c r="AQ33" s="1467"/>
      <c r="AR33" s="1768">
        <v>506</v>
      </c>
      <c r="AS33" s="1737"/>
      <c r="AT33" s="1769">
        <v>395</v>
      </c>
      <c r="AU33" s="1758"/>
      <c r="AV33" s="1756">
        <v>409</v>
      </c>
      <c r="AW33" s="1759">
        <v>1310</v>
      </c>
      <c r="AX33" s="1760">
        <v>0.2374</v>
      </c>
      <c r="AY33" s="1760">
        <v>0.1283</v>
      </c>
      <c r="AZ33" s="1762">
        <v>0.1323</v>
      </c>
      <c r="BA33" s="1763">
        <v>0.498</v>
      </c>
      <c r="BB33" s="1358">
        <v>27</v>
      </c>
      <c r="BC33" s="1367" t="s">
        <v>282</v>
      </c>
      <c r="BD33" s="1449">
        <v>4639950</v>
      </c>
      <c r="BE33" s="1449">
        <v>2236750</v>
      </c>
      <c r="BF33" s="1449">
        <v>927860</v>
      </c>
      <c r="BG33" s="1448">
        <v>7804560</v>
      </c>
      <c r="BH33" s="1448">
        <v>21338</v>
      </c>
      <c r="BI33" s="1448">
        <v>3934086</v>
      </c>
      <c r="BJ33" s="1771">
        <v>11738646</v>
      </c>
      <c r="BK33" s="1358">
        <v>27</v>
      </c>
      <c r="BL33" s="1367" t="s">
        <v>282</v>
      </c>
      <c r="BM33" s="1756">
        <v>677</v>
      </c>
      <c r="BN33" s="1737"/>
      <c r="BO33" s="1769">
        <v>150</v>
      </c>
      <c r="BP33" s="1467"/>
      <c r="BQ33" s="1454">
        <v>67</v>
      </c>
      <c r="BR33" s="1453"/>
      <c r="BS33" s="1756">
        <v>85</v>
      </c>
      <c r="BT33" s="1449">
        <v>302</v>
      </c>
      <c r="BU33" s="1458">
        <v>789</v>
      </c>
      <c r="BV33" s="1467"/>
      <c r="BW33" s="1768">
        <v>166</v>
      </c>
      <c r="BX33" s="1737"/>
      <c r="BY33" s="1769">
        <v>83</v>
      </c>
      <c r="BZ33" s="1758"/>
      <c r="CA33" s="1756">
        <v>101</v>
      </c>
      <c r="CB33" s="1759">
        <v>350</v>
      </c>
      <c r="CC33" s="1760">
        <v>0.22159999999999999</v>
      </c>
      <c r="CD33" s="1760">
        <v>9.9000000000000005E-2</v>
      </c>
      <c r="CE33" s="1762">
        <v>0.12559999999999999</v>
      </c>
      <c r="CF33" s="1763">
        <v>0.4461</v>
      </c>
      <c r="CG33" s="1772">
        <v>27</v>
      </c>
      <c r="CH33" s="1367" t="s">
        <v>282</v>
      </c>
      <c r="CI33" s="1449">
        <v>1076040</v>
      </c>
      <c r="CJ33" s="1449">
        <v>361900</v>
      </c>
      <c r="CK33" s="1449">
        <v>180040</v>
      </c>
      <c r="CL33" s="1448">
        <v>1617980</v>
      </c>
      <c r="CM33" s="1448">
        <v>19098</v>
      </c>
      <c r="CN33" s="1448">
        <v>948216</v>
      </c>
      <c r="CO33" s="1771">
        <v>2566196</v>
      </c>
    </row>
    <row r="34" spans="1:93" s="1339" customFormat="1" ht="15" customHeight="1" x14ac:dyDescent="0.15">
      <c r="A34" s="1358">
        <v>28</v>
      </c>
      <c r="B34" s="1367" t="s">
        <v>281</v>
      </c>
      <c r="C34" s="1449">
        <v>2057</v>
      </c>
      <c r="D34" s="1467"/>
      <c r="E34" s="1767">
        <v>431</v>
      </c>
      <c r="F34" s="1467"/>
      <c r="G34" s="1454">
        <v>252</v>
      </c>
      <c r="H34" s="1453"/>
      <c r="I34" s="1756">
        <v>262</v>
      </c>
      <c r="J34" s="1449">
        <v>945</v>
      </c>
      <c r="K34" s="1449">
        <v>3278</v>
      </c>
      <c r="L34" s="1467"/>
      <c r="M34" s="1768">
        <v>571</v>
      </c>
      <c r="N34" s="1737"/>
      <c r="O34" s="1769">
        <v>436</v>
      </c>
      <c r="P34" s="1758"/>
      <c r="Q34" s="1756">
        <v>481</v>
      </c>
      <c r="R34" s="1759">
        <v>1488</v>
      </c>
      <c r="S34" s="1760">
        <v>0.20949999999999999</v>
      </c>
      <c r="T34" s="1761">
        <v>0.1225</v>
      </c>
      <c r="U34" s="1762">
        <v>0.12740000000000001</v>
      </c>
      <c r="V34" s="1763">
        <v>0.45939999999999998</v>
      </c>
      <c r="W34" s="1358">
        <v>28</v>
      </c>
      <c r="X34" s="1367" t="s">
        <v>281</v>
      </c>
      <c r="Y34" s="1770">
        <v>15855000</v>
      </c>
      <c r="Z34" s="1770">
        <v>7876200</v>
      </c>
      <c r="AA34" s="1770">
        <v>3459840</v>
      </c>
      <c r="AB34" s="1456">
        <v>27191040</v>
      </c>
      <c r="AC34" s="1448">
        <v>78325</v>
      </c>
      <c r="AD34" s="1448">
        <v>16387156</v>
      </c>
      <c r="AE34" s="1771">
        <v>43578196</v>
      </c>
      <c r="AF34" s="1358">
        <v>28</v>
      </c>
      <c r="AG34" s="1367" t="s">
        <v>281</v>
      </c>
      <c r="AH34" s="1756">
        <v>2057</v>
      </c>
      <c r="AI34" s="1737"/>
      <c r="AJ34" s="1767">
        <v>431</v>
      </c>
      <c r="AK34" s="1467"/>
      <c r="AL34" s="1454">
        <v>252</v>
      </c>
      <c r="AM34" s="1453"/>
      <c r="AN34" s="1756">
        <v>262</v>
      </c>
      <c r="AO34" s="1449">
        <v>945</v>
      </c>
      <c r="AP34" s="1458">
        <v>3278</v>
      </c>
      <c r="AQ34" s="1467"/>
      <c r="AR34" s="1768">
        <v>571</v>
      </c>
      <c r="AS34" s="1737"/>
      <c r="AT34" s="1769">
        <v>436</v>
      </c>
      <c r="AU34" s="1758"/>
      <c r="AV34" s="1756">
        <v>481</v>
      </c>
      <c r="AW34" s="1759">
        <v>1488</v>
      </c>
      <c r="AX34" s="1760">
        <v>0.20949999999999999</v>
      </c>
      <c r="AY34" s="1760">
        <v>0.1225</v>
      </c>
      <c r="AZ34" s="1762">
        <v>0.12740000000000001</v>
      </c>
      <c r="BA34" s="1763">
        <v>0.45939999999999998</v>
      </c>
      <c r="BB34" s="1358">
        <v>28</v>
      </c>
      <c r="BC34" s="1367" t="s">
        <v>281</v>
      </c>
      <c r="BD34" s="1449">
        <v>6092800</v>
      </c>
      <c r="BE34" s="1449">
        <v>3010700</v>
      </c>
      <c r="BF34" s="1449">
        <v>1321240</v>
      </c>
      <c r="BG34" s="1448">
        <v>10424740</v>
      </c>
      <c r="BH34" s="1448">
        <v>29616</v>
      </c>
      <c r="BI34" s="1448">
        <v>6196259</v>
      </c>
      <c r="BJ34" s="1771">
        <v>16620999</v>
      </c>
      <c r="BK34" s="1358">
        <v>28</v>
      </c>
      <c r="BL34" s="1367" t="s">
        <v>281</v>
      </c>
      <c r="BM34" s="1756">
        <v>854</v>
      </c>
      <c r="BN34" s="1737"/>
      <c r="BO34" s="1767">
        <v>185</v>
      </c>
      <c r="BP34" s="1467"/>
      <c r="BQ34" s="1454">
        <v>99</v>
      </c>
      <c r="BR34" s="1453"/>
      <c r="BS34" s="1756">
        <v>85</v>
      </c>
      <c r="BT34" s="1449">
        <v>369</v>
      </c>
      <c r="BU34" s="1458">
        <v>1007</v>
      </c>
      <c r="BV34" s="1467"/>
      <c r="BW34" s="1768">
        <v>200</v>
      </c>
      <c r="BX34" s="1737"/>
      <c r="BY34" s="1769">
        <v>125</v>
      </c>
      <c r="BZ34" s="1758"/>
      <c r="CA34" s="1756">
        <v>100</v>
      </c>
      <c r="CB34" s="1759">
        <v>425</v>
      </c>
      <c r="CC34" s="1760">
        <v>0.21659999999999999</v>
      </c>
      <c r="CD34" s="1760">
        <v>0.1159</v>
      </c>
      <c r="CE34" s="1762">
        <v>9.9500000000000005E-2</v>
      </c>
      <c r="CF34" s="1763">
        <v>0.43209999999999998</v>
      </c>
      <c r="CG34" s="1358">
        <v>28</v>
      </c>
      <c r="CH34" s="1367" t="s">
        <v>281</v>
      </c>
      <c r="CI34" s="1449">
        <v>2174550</v>
      </c>
      <c r="CJ34" s="1449">
        <v>930050</v>
      </c>
      <c r="CK34" s="1449">
        <v>303300</v>
      </c>
      <c r="CL34" s="1448">
        <v>3407900</v>
      </c>
      <c r="CM34" s="1448">
        <v>30486</v>
      </c>
      <c r="CN34" s="1448">
        <v>1844403</v>
      </c>
      <c r="CO34" s="1771">
        <v>5252303</v>
      </c>
    </row>
    <row r="35" spans="1:93" s="1339" customFormat="1" ht="15" customHeight="1" x14ac:dyDescent="0.15">
      <c r="A35" s="1358">
        <v>29</v>
      </c>
      <c r="B35" s="1367" t="s">
        <v>280</v>
      </c>
      <c r="C35" s="1449">
        <v>2132</v>
      </c>
      <c r="D35" s="1467"/>
      <c r="E35" s="1769">
        <v>614</v>
      </c>
      <c r="F35" s="1467"/>
      <c r="G35" s="1454">
        <v>223</v>
      </c>
      <c r="H35" s="1453"/>
      <c r="I35" s="1756">
        <v>219</v>
      </c>
      <c r="J35" s="1449">
        <v>1056</v>
      </c>
      <c r="K35" s="1449">
        <v>2983</v>
      </c>
      <c r="L35" s="1467"/>
      <c r="M35" s="1768">
        <v>722</v>
      </c>
      <c r="N35" s="1737"/>
      <c r="O35" s="1769">
        <v>368</v>
      </c>
      <c r="P35" s="1758"/>
      <c r="Q35" s="1756">
        <v>342</v>
      </c>
      <c r="R35" s="1759">
        <v>1432</v>
      </c>
      <c r="S35" s="1760">
        <v>0.28799999999999998</v>
      </c>
      <c r="T35" s="1761">
        <v>0.1046</v>
      </c>
      <c r="U35" s="1762">
        <v>0.1027</v>
      </c>
      <c r="V35" s="1763">
        <v>0.49530000000000002</v>
      </c>
      <c r="W35" s="1358">
        <v>29</v>
      </c>
      <c r="X35" s="1367" t="s">
        <v>280</v>
      </c>
      <c r="Y35" s="1770">
        <v>20434932</v>
      </c>
      <c r="Z35" s="1770">
        <v>6366760</v>
      </c>
      <c r="AA35" s="1770">
        <v>2377608</v>
      </c>
      <c r="AB35" s="1456">
        <v>29179300</v>
      </c>
      <c r="AC35" s="1448">
        <v>81766</v>
      </c>
      <c r="AD35" s="1448">
        <v>16703158</v>
      </c>
      <c r="AE35" s="1771">
        <v>45882458</v>
      </c>
      <c r="AF35" s="1358">
        <v>29</v>
      </c>
      <c r="AG35" s="1367" t="s">
        <v>280</v>
      </c>
      <c r="AH35" s="1756">
        <v>2132</v>
      </c>
      <c r="AI35" s="1737"/>
      <c r="AJ35" s="1769">
        <v>614</v>
      </c>
      <c r="AK35" s="1467"/>
      <c r="AL35" s="1454">
        <v>223</v>
      </c>
      <c r="AM35" s="1453"/>
      <c r="AN35" s="1756">
        <v>219</v>
      </c>
      <c r="AO35" s="1449">
        <v>1056</v>
      </c>
      <c r="AP35" s="1458">
        <v>2983</v>
      </c>
      <c r="AQ35" s="1467"/>
      <c r="AR35" s="1768">
        <v>722</v>
      </c>
      <c r="AS35" s="1737"/>
      <c r="AT35" s="1769">
        <v>368</v>
      </c>
      <c r="AU35" s="1758"/>
      <c r="AV35" s="1756">
        <v>342</v>
      </c>
      <c r="AW35" s="1759">
        <v>1432</v>
      </c>
      <c r="AX35" s="1760">
        <v>0.28799999999999998</v>
      </c>
      <c r="AY35" s="1760">
        <v>0.1046</v>
      </c>
      <c r="AZ35" s="1762">
        <v>0.1027</v>
      </c>
      <c r="BA35" s="1763">
        <v>0.49530000000000002</v>
      </c>
      <c r="BB35" s="1358">
        <v>29</v>
      </c>
      <c r="BC35" s="1367" t="s">
        <v>280</v>
      </c>
      <c r="BD35" s="1449">
        <v>6009749</v>
      </c>
      <c r="BE35" s="1449">
        <v>1872421</v>
      </c>
      <c r="BF35" s="1449">
        <v>699237</v>
      </c>
      <c r="BG35" s="1448">
        <v>8581407</v>
      </c>
      <c r="BH35" s="1448">
        <v>24143</v>
      </c>
      <c r="BI35" s="1448">
        <v>4931932</v>
      </c>
      <c r="BJ35" s="1771">
        <v>13513339</v>
      </c>
      <c r="BK35" s="1358">
        <v>29</v>
      </c>
      <c r="BL35" s="1367" t="s">
        <v>280</v>
      </c>
      <c r="BM35" s="1756">
        <v>829</v>
      </c>
      <c r="BN35" s="1737"/>
      <c r="BO35" s="1769">
        <v>179</v>
      </c>
      <c r="BP35" s="1467"/>
      <c r="BQ35" s="1454">
        <v>86</v>
      </c>
      <c r="BR35" s="1453"/>
      <c r="BS35" s="1756">
        <v>81</v>
      </c>
      <c r="BT35" s="1449">
        <v>346</v>
      </c>
      <c r="BU35" s="1458">
        <v>952</v>
      </c>
      <c r="BV35" s="1467"/>
      <c r="BW35" s="1768">
        <v>191</v>
      </c>
      <c r="BX35" s="1737"/>
      <c r="BY35" s="1769">
        <v>99</v>
      </c>
      <c r="BZ35" s="1758"/>
      <c r="CA35" s="1756">
        <v>99</v>
      </c>
      <c r="CB35" s="1759">
        <v>389</v>
      </c>
      <c r="CC35" s="1760">
        <v>0.21590000000000001</v>
      </c>
      <c r="CD35" s="1760">
        <v>0.1037</v>
      </c>
      <c r="CE35" s="1762">
        <v>9.7699999999999995E-2</v>
      </c>
      <c r="CF35" s="1763">
        <v>0.41739999999999999</v>
      </c>
      <c r="CG35" s="1358">
        <v>29</v>
      </c>
      <c r="CH35" s="1367" t="s">
        <v>280</v>
      </c>
      <c r="CI35" s="1449">
        <v>1944355</v>
      </c>
      <c r="CJ35" s="1449">
        <v>695725</v>
      </c>
      <c r="CK35" s="1449">
        <v>271170</v>
      </c>
      <c r="CL35" s="1448">
        <v>2911250</v>
      </c>
      <c r="CM35" s="1448">
        <v>31094</v>
      </c>
      <c r="CN35" s="1448">
        <v>1721986</v>
      </c>
      <c r="CO35" s="1771">
        <v>4633236</v>
      </c>
    </row>
    <row r="36" spans="1:93" s="1339" customFormat="1" ht="15" customHeight="1" x14ac:dyDescent="0.15">
      <c r="A36" s="1358">
        <v>30</v>
      </c>
      <c r="B36" s="1367" t="s">
        <v>279</v>
      </c>
      <c r="C36" s="1449">
        <v>1416</v>
      </c>
      <c r="D36" s="1455"/>
      <c r="E36" s="1767">
        <v>377</v>
      </c>
      <c r="F36" s="1455"/>
      <c r="G36" s="1454">
        <v>201</v>
      </c>
      <c r="H36" s="1455"/>
      <c r="I36" s="1756">
        <v>178</v>
      </c>
      <c r="J36" s="1449">
        <v>756</v>
      </c>
      <c r="K36" s="1449">
        <v>2253</v>
      </c>
      <c r="L36" s="1455"/>
      <c r="M36" s="1768">
        <v>490</v>
      </c>
      <c r="N36" s="1789"/>
      <c r="O36" s="1769">
        <v>343</v>
      </c>
      <c r="P36" s="1461"/>
      <c r="Q36" s="1756">
        <v>327</v>
      </c>
      <c r="R36" s="1759">
        <v>1160</v>
      </c>
      <c r="S36" s="1760">
        <v>0.26619999999999999</v>
      </c>
      <c r="T36" s="1761">
        <v>0.1419</v>
      </c>
      <c r="U36" s="1762">
        <v>0.12570000000000001</v>
      </c>
      <c r="V36" s="1763">
        <v>0.53390000000000004</v>
      </c>
      <c r="W36" s="1358">
        <v>30</v>
      </c>
      <c r="X36" s="1367" t="s">
        <v>279</v>
      </c>
      <c r="Y36" s="1770">
        <v>16202609</v>
      </c>
      <c r="Z36" s="1770">
        <v>7306881</v>
      </c>
      <c r="AA36" s="1770">
        <v>2723291</v>
      </c>
      <c r="AB36" s="1456">
        <v>26232781</v>
      </c>
      <c r="AC36" s="1448">
        <v>83001</v>
      </c>
      <c r="AD36" s="1448">
        <v>13614655</v>
      </c>
      <c r="AE36" s="1771">
        <v>39847436</v>
      </c>
      <c r="AF36" s="1358">
        <v>30</v>
      </c>
      <c r="AG36" s="1367" t="s">
        <v>279</v>
      </c>
      <c r="AH36" s="1756">
        <v>1416</v>
      </c>
      <c r="AI36" s="1789"/>
      <c r="AJ36" s="1767">
        <v>377</v>
      </c>
      <c r="AK36" s="1455"/>
      <c r="AL36" s="1454">
        <v>201</v>
      </c>
      <c r="AM36" s="1455"/>
      <c r="AN36" s="1756">
        <v>178</v>
      </c>
      <c r="AO36" s="1449">
        <v>756</v>
      </c>
      <c r="AP36" s="1458">
        <v>2253</v>
      </c>
      <c r="AQ36" s="1455"/>
      <c r="AR36" s="1768">
        <v>490</v>
      </c>
      <c r="AS36" s="1789"/>
      <c r="AT36" s="1769">
        <v>343</v>
      </c>
      <c r="AU36" s="1461"/>
      <c r="AV36" s="1756">
        <v>327</v>
      </c>
      <c r="AW36" s="1759">
        <v>1160</v>
      </c>
      <c r="AX36" s="1760">
        <v>0.26619999999999999</v>
      </c>
      <c r="AY36" s="1760">
        <v>0.1419</v>
      </c>
      <c r="AZ36" s="1762">
        <v>0.12570000000000001</v>
      </c>
      <c r="BA36" s="1763">
        <v>0.53390000000000004</v>
      </c>
      <c r="BB36" s="1358">
        <v>30</v>
      </c>
      <c r="BC36" s="1367" t="s">
        <v>279</v>
      </c>
      <c r="BD36" s="1449">
        <v>4832074</v>
      </c>
      <c r="BE36" s="1449">
        <v>2179459</v>
      </c>
      <c r="BF36" s="1449">
        <v>812318</v>
      </c>
      <c r="BG36" s="1448">
        <v>7823851</v>
      </c>
      <c r="BH36" s="1448">
        <v>24503</v>
      </c>
      <c r="BI36" s="1448">
        <v>4019228</v>
      </c>
      <c r="BJ36" s="1771">
        <v>11843079</v>
      </c>
      <c r="BK36" s="1358">
        <v>30</v>
      </c>
      <c r="BL36" s="1367" t="s">
        <v>279</v>
      </c>
      <c r="BM36" s="1756">
        <v>601</v>
      </c>
      <c r="BN36" s="1789"/>
      <c r="BO36" s="1767">
        <v>148</v>
      </c>
      <c r="BP36" s="1455"/>
      <c r="BQ36" s="1454">
        <v>73</v>
      </c>
      <c r="BR36" s="1455"/>
      <c r="BS36" s="1756">
        <v>61</v>
      </c>
      <c r="BT36" s="1449">
        <v>282</v>
      </c>
      <c r="BU36" s="1458">
        <v>733</v>
      </c>
      <c r="BV36" s="1455"/>
      <c r="BW36" s="1768">
        <v>168</v>
      </c>
      <c r="BX36" s="1789"/>
      <c r="BY36" s="1769">
        <v>92</v>
      </c>
      <c r="BZ36" s="1461"/>
      <c r="CA36" s="1756">
        <v>80</v>
      </c>
      <c r="CB36" s="1759">
        <v>340</v>
      </c>
      <c r="CC36" s="1760">
        <v>0.24629999999999999</v>
      </c>
      <c r="CD36" s="1760">
        <v>0.1215</v>
      </c>
      <c r="CE36" s="1762">
        <v>0.10150000000000001</v>
      </c>
      <c r="CF36" s="1763">
        <v>0.46920000000000001</v>
      </c>
      <c r="CG36" s="1358">
        <v>30</v>
      </c>
      <c r="CH36" s="1367" t="s">
        <v>279</v>
      </c>
      <c r="CI36" s="1449">
        <v>2145360</v>
      </c>
      <c r="CJ36" s="1449">
        <v>813580</v>
      </c>
      <c r="CK36" s="1449">
        <v>279832</v>
      </c>
      <c r="CL36" s="1448">
        <v>3238772</v>
      </c>
      <c r="CM36" s="1448">
        <v>34893</v>
      </c>
      <c r="CN36" s="1448">
        <v>1691613</v>
      </c>
      <c r="CO36" s="1771">
        <v>4930385</v>
      </c>
    </row>
    <row r="37" spans="1:93" s="1339" customFormat="1" ht="15" customHeight="1" x14ac:dyDescent="0.15">
      <c r="A37" s="1358">
        <v>31</v>
      </c>
      <c r="B37" s="1367" t="s">
        <v>278</v>
      </c>
      <c r="C37" s="1449">
        <v>4661</v>
      </c>
      <c r="D37" s="1455"/>
      <c r="E37" s="1769">
        <v>1317</v>
      </c>
      <c r="F37" s="1455"/>
      <c r="G37" s="1454">
        <v>624</v>
      </c>
      <c r="H37" s="1455"/>
      <c r="I37" s="1756">
        <v>520</v>
      </c>
      <c r="J37" s="1449">
        <v>2461</v>
      </c>
      <c r="K37" s="1449">
        <v>7105</v>
      </c>
      <c r="L37" s="1455"/>
      <c r="M37" s="1768">
        <v>1647</v>
      </c>
      <c r="N37" s="1789"/>
      <c r="O37" s="1769">
        <v>1057</v>
      </c>
      <c r="P37" s="1461"/>
      <c r="Q37" s="1756">
        <v>950</v>
      </c>
      <c r="R37" s="1759">
        <v>3654</v>
      </c>
      <c r="S37" s="1760">
        <v>0.28260000000000002</v>
      </c>
      <c r="T37" s="1761">
        <v>0.13389999999999999</v>
      </c>
      <c r="U37" s="1762">
        <v>0.1116</v>
      </c>
      <c r="V37" s="1763">
        <v>0.52800000000000002</v>
      </c>
      <c r="W37" s="1358">
        <v>31</v>
      </c>
      <c r="X37" s="1367" t="s">
        <v>278</v>
      </c>
      <c r="Y37" s="1770">
        <v>43828038</v>
      </c>
      <c r="Z37" s="1770">
        <v>17822709</v>
      </c>
      <c r="AA37" s="1770">
        <v>6235590</v>
      </c>
      <c r="AB37" s="1456">
        <v>67886337</v>
      </c>
      <c r="AC37" s="1448">
        <v>75214</v>
      </c>
      <c r="AD37" s="1448">
        <v>39000716</v>
      </c>
      <c r="AE37" s="1771">
        <v>106887053</v>
      </c>
      <c r="AF37" s="1358">
        <v>31</v>
      </c>
      <c r="AG37" s="1367" t="s">
        <v>278</v>
      </c>
      <c r="AH37" s="1756">
        <v>4661</v>
      </c>
      <c r="AI37" s="1789"/>
      <c r="AJ37" s="1769">
        <v>1317</v>
      </c>
      <c r="AK37" s="1455"/>
      <c r="AL37" s="1454">
        <v>624</v>
      </c>
      <c r="AM37" s="1455"/>
      <c r="AN37" s="1756">
        <v>520</v>
      </c>
      <c r="AO37" s="1449">
        <v>2461</v>
      </c>
      <c r="AP37" s="1458">
        <v>7105</v>
      </c>
      <c r="AQ37" s="1455"/>
      <c r="AR37" s="1768">
        <v>1647</v>
      </c>
      <c r="AS37" s="1789"/>
      <c r="AT37" s="1769">
        <v>1057</v>
      </c>
      <c r="AU37" s="1461"/>
      <c r="AV37" s="1756">
        <v>950</v>
      </c>
      <c r="AW37" s="1759">
        <v>3654</v>
      </c>
      <c r="AX37" s="1760">
        <v>0.28260000000000002</v>
      </c>
      <c r="AY37" s="1760">
        <v>0.13389999999999999</v>
      </c>
      <c r="AZ37" s="1762">
        <v>0.1116</v>
      </c>
      <c r="BA37" s="1763">
        <v>0.52800000000000002</v>
      </c>
      <c r="BB37" s="1358">
        <v>31</v>
      </c>
      <c r="BC37" s="1367" t="s">
        <v>278</v>
      </c>
      <c r="BD37" s="1449">
        <v>17184743</v>
      </c>
      <c r="BE37" s="1449">
        <v>6992209</v>
      </c>
      <c r="BF37" s="1449">
        <v>2446610</v>
      </c>
      <c r="BG37" s="1448">
        <v>26623562</v>
      </c>
      <c r="BH37" s="1448">
        <v>29109</v>
      </c>
      <c r="BI37" s="1448">
        <v>15093890</v>
      </c>
      <c r="BJ37" s="1771">
        <v>41717452</v>
      </c>
      <c r="BK37" s="1358">
        <v>31</v>
      </c>
      <c r="BL37" s="1367" t="s">
        <v>278</v>
      </c>
      <c r="BM37" s="1756">
        <v>1966</v>
      </c>
      <c r="BN37" s="1789"/>
      <c r="BO37" s="1769">
        <v>498</v>
      </c>
      <c r="BP37" s="1455"/>
      <c r="BQ37" s="1454">
        <v>220</v>
      </c>
      <c r="BR37" s="1455"/>
      <c r="BS37" s="1756">
        <v>192</v>
      </c>
      <c r="BT37" s="1449">
        <v>910</v>
      </c>
      <c r="BU37" s="1458">
        <v>2323</v>
      </c>
      <c r="BV37" s="1455"/>
      <c r="BW37" s="1768">
        <v>536</v>
      </c>
      <c r="BX37" s="1789"/>
      <c r="BY37" s="1769">
        <v>252</v>
      </c>
      <c r="BZ37" s="1461"/>
      <c r="CA37" s="1756">
        <v>245</v>
      </c>
      <c r="CB37" s="1759">
        <v>1033</v>
      </c>
      <c r="CC37" s="1760">
        <v>0.25330000000000003</v>
      </c>
      <c r="CD37" s="1760">
        <v>0.1119</v>
      </c>
      <c r="CE37" s="1762">
        <v>9.7699999999999995E-2</v>
      </c>
      <c r="CF37" s="1763">
        <v>0.46289999999999998</v>
      </c>
      <c r="CG37" s="1358">
        <v>31</v>
      </c>
      <c r="CH37" s="1367" t="s">
        <v>278</v>
      </c>
      <c r="CI37" s="1449">
        <v>4822300</v>
      </c>
      <c r="CJ37" s="1449">
        <v>1584800</v>
      </c>
      <c r="CK37" s="1449">
        <v>594860</v>
      </c>
      <c r="CL37" s="1448">
        <v>7001960</v>
      </c>
      <c r="CM37" s="1448">
        <v>26842</v>
      </c>
      <c r="CN37" s="1448">
        <v>3960001</v>
      </c>
      <c r="CO37" s="1771">
        <v>10961961</v>
      </c>
    </row>
    <row r="38" spans="1:93" s="1339" customFormat="1" ht="15" customHeight="1" x14ac:dyDescent="0.15">
      <c r="A38" s="1358">
        <v>32</v>
      </c>
      <c r="B38" s="1367" t="s">
        <v>277</v>
      </c>
      <c r="C38" s="1449">
        <v>6706</v>
      </c>
      <c r="D38" s="1467"/>
      <c r="E38" s="1767">
        <v>1570</v>
      </c>
      <c r="F38" s="1459"/>
      <c r="G38" s="1454">
        <v>857</v>
      </c>
      <c r="H38" s="1453"/>
      <c r="I38" s="1756">
        <v>805</v>
      </c>
      <c r="J38" s="1449">
        <v>3232</v>
      </c>
      <c r="K38" s="1449">
        <v>11047</v>
      </c>
      <c r="L38" s="1467"/>
      <c r="M38" s="1768">
        <v>2149</v>
      </c>
      <c r="N38" s="1758"/>
      <c r="O38" s="1769">
        <v>1558</v>
      </c>
      <c r="P38" s="1758"/>
      <c r="Q38" s="1756">
        <v>1442</v>
      </c>
      <c r="R38" s="1759">
        <v>5149</v>
      </c>
      <c r="S38" s="1760">
        <v>0.2341</v>
      </c>
      <c r="T38" s="1761">
        <v>0.1278</v>
      </c>
      <c r="U38" s="1762">
        <v>0.12</v>
      </c>
      <c r="V38" s="1763">
        <v>0.48199999999999998</v>
      </c>
      <c r="W38" s="1358">
        <v>32</v>
      </c>
      <c r="X38" s="1367" t="s">
        <v>277</v>
      </c>
      <c r="Y38" s="1770">
        <v>56477400</v>
      </c>
      <c r="Z38" s="1770">
        <v>25359000</v>
      </c>
      <c r="AA38" s="1770">
        <v>9373680</v>
      </c>
      <c r="AB38" s="1456">
        <v>91210080</v>
      </c>
      <c r="AC38" s="1448">
        <v>74888</v>
      </c>
      <c r="AD38" s="1448">
        <v>54513222</v>
      </c>
      <c r="AE38" s="1771">
        <v>145723302</v>
      </c>
      <c r="AF38" s="1358">
        <v>32</v>
      </c>
      <c r="AG38" s="1367" t="s">
        <v>277</v>
      </c>
      <c r="AH38" s="1756">
        <v>6706</v>
      </c>
      <c r="AI38" s="1737"/>
      <c r="AJ38" s="1767">
        <v>1570</v>
      </c>
      <c r="AK38" s="1459"/>
      <c r="AL38" s="1454">
        <v>857</v>
      </c>
      <c r="AM38" s="1453"/>
      <c r="AN38" s="1756">
        <v>805</v>
      </c>
      <c r="AO38" s="1449">
        <v>3232</v>
      </c>
      <c r="AP38" s="1458">
        <v>11047</v>
      </c>
      <c r="AQ38" s="1453"/>
      <c r="AR38" s="1768">
        <v>2149</v>
      </c>
      <c r="AS38" s="1758"/>
      <c r="AT38" s="1769">
        <v>1558</v>
      </c>
      <c r="AU38" s="1758"/>
      <c r="AV38" s="1756">
        <v>1442</v>
      </c>
      <c r="AW38" s="1759">
        <v>5149</v>
      </c>
      <c r="AX38" s="1760">
        <v>0.2341</v>
      </c>
      <c r="AY38" s="1760">
        <v>0.1278</v>
      </c>
      <c r="AZ38" s="1762">
        <v>0.12</v>
      </c>
      <c r="BA38" s="1763">
        <v>0.48199999999999998</v>
      </c>
      <c r="BB38" s="1358">
        <v>32</v>
      </c>
      <c r="BC38" s="1367" t="s">
        <v>277</v>
      </c>
      <c r="BD38" s="1449">
        <v>19166700</v>
      </c>
      <c r="BE38" s="1449">
        <v>8533175</v>
      </c>
      <c r="BF38" s="1449">
        <v>3153570</v>
      </c>
      <c r="BG38" s="1448">
        <v>30853445</v>
      </c>
      <c r="BH38" s="1448">
        <v>25190</v>
      </c>
      <c r="BI38" s="1448">
        <v>18336557</v>
      </c>
      <c r="BJ38" s="1771">
        <v>49190002</v>
      </c>
      <c r="BK38" s="1358">
        <v>32</v>
      </c>
      <c r="BL38" s="1367" t="s">
        <v>277</v>
      </c>
      <c r="BM38" s="1756">
        <v>2826</v>
      </c>
      <c r="BN38" s="1737"/>
      <c r="BO38" s="1767">
        <v>606</v>
      </c>
      <c r="BP38" s="1459"/>
      <c r="BQ38" s="1454">
        <v>311</v>
      </c>
      <c r="BR38" s="1453"/>
      <c r="BS38" s="1756">
        <v>277</v>
      </c>
      <c r="BT38" s="1449">
        <v>1194</v>
      </c>
      <c r="BU38" s="1458">
        <v>3366</v>
      </c>
      <c r="BV38" s="1453"/>
      <c r="BW38" s="1768">
        <v>664</v>
      </c>
      <c r="BX38" s="1758"/>
      <c r="BY38" s="1769">
        <v>376</v>
      </c>
      <c r="BZ38" s="1758"/>
      <c r="CA38" s="1756">
        <v>330</v>
      </c>
      <c r="CB38" s="1759">
        <v>1370</v>
      </c>
      <c r="CC38" s="1760">
        <v>0.21440000000000001</v>
      </c>
      <c r="CD38" s="1760">
        <v>0.11</v>
      </c>
      <c r="CE38" s="1762">
        <v>9.8000000000000004E-2</v>
      </c>
      <c r="CF38" s="1763">
        <v>0.42249999999999999</v>
      </c>
      <c r="CG38" s="1358">
        <v>32</v>
      </c>
      <c r="CH38" s="1367" t="s">
        <v>277</v>
      </c>
      <c r="CI38" s="1449">
        <v>5798800</v>
      </c>
      <c r="CJ38" s="1449">
        <v>2249000</v>
      </c>
      <c r="CK38" s="1449">
        <v>794400</v>
      </c>
      <c r="CL38" s="1448">
        <v>8842200</v>
      </c>
      <c r="CM38" s="1448">
        <v>25982</v>
      </c>
      <c r="CN38" s="1448">
        <v>5070127</v>
      </c>
      <c r="CO38" s="1771">
        <v>13912327</v>
      </c>
    </row>
    <row r="39" spans="1:93" s="1339" customFormat="1" ht="15" customHeight="1" thickBot="1" x14ac:dyDescent="0.2">
      <c r="A39" s="1358">
        <v>33</v>
      </c>
      <c r="B39" s="1367" t="s">
        <v>275</v>
      </c>
      <c r="C39" s="1449">
        <v>522</v>
      </c>
      <c r="D39" s="1790"/>
      <c r="E39" s="1791">
        <v>96</v>
      </c>
      <c r="F39" s="1451"/>
      <c r="G39" s="1452">
        <v>67</v>
      </c>
      <c r="H39" s="1451"/>
      <c r="I39" s="1756">
        <v>77</v>
      </c>
      <c r="J39" s="1449">
        <v>240</v>
      </c>
      <c r="K39" s="1449">
        <v>852</v>
      </c>
      <c r="L39" s="1790"/>
      <c r="M39" s="1768">
        <v>125</v>
      </c>
      <c r="N39" s="1758"/>
      <c r="O39" s="1769">
        <v>124</v>
      </c>
      <c r="P39" s="1758"/>
      <c r="Q39" s="1756">
        <v>147</v>
      </c>
      <c r="R39" s="1759">
        <v>396</v>
      </c>
      <c r="S39" s="1760">
        <v>0.18390000000000001</v>
      </c>
      <c r="T39" s="1761">
        <v>0.12839999999999999</v>
      </c>
      <c r="U39" s="1762">
        <v>0.14749999999999999</v>
      </c>
      <c r="V39" s="1763">
        <v>0.45979999999999999</v>
      </c>
      <c r="W39" s="1358">
        <v>33</v>
      </c>
      <c r="X39" s="1367" t="s">
        <v>275</v>
      </c>
      <c r="Y39" s="1770">
        <v>2720200</v>
      </c>
      <c r="Z39" s="1770">
        <v>1752400</v>
      </c>
      <c r="AA39" s="1792">
        <v>832720</v>
      </c>
      <c r="AB39" s="1456">
        <v>5305320</v>
      </c>
      <c r="AC39" s="1448">
        <v>65883</v>
      </c>
      <c r="AD39" s="1448">
        <v>3638059</v>
      </c>
      <c r="AE39" s="1793">
        <v>8943379</v>
      </c>
      <c r="AF39" s="1358">
        <v>33</v>
      </c>
      <c r="AG39" s="1367" t="s">
        <v>275</v>
      </c>
      <c r="AH39" s="1756">
        <v>522</v>
      </c>
      <c r="AI39" s="1790"/>
      <c r="AJ39" s="1791">
        <v>96</v>
      </c>
      <c r="AK39" s="1451"/>
      <c r="AL39" s="1452">
        <v>67</v>
      </c>
      <c r="AM39" s="1451"/>
      <c r="AN39" s="1756">
        <v>77</v>
      </c>
      <c r="AO39" s="1449">
        <v>240</v>
      </c>
      <c r="AP39" s="1458">
        <v>852</v>
      </c>
      <c r="AQ39" s="1794"/>
      <c r="AR39" s="1768">
        <v>125</v>
      </c>
      <c r="AS39" s="1758"/>
      <c r="AT39" s="1769">
        <v>124</v>
      </c>
      <c r="AU39" s="1758"/>
      <c r="AV39" s="1756">
        <v>147</v>
      </c>
      <c r="AW39" s="1759">
        <v>396</v>
      </c>
      <c r="AX39" s="1760">
        <v>0.18390000000000001</v>
      </c>
      <c r="AY39" s="1760">
        <v>0.12839999999999999</v>
      </c>
      <c r="AZ39" s="1762">
        <v>0.14749999999999999</v>
      </c>
      <c r="BA39" s="1763">
        <v>0.45979999999999999</v>
      </c>
      <c r="BB39" s="1358">
        <v>33</v>
      </c>
      <c r="BC39" s="1367" t="s">
        <v>275</v>
      </c>
      <c r="BD39" s="1450">
        <v>847877</v>
      </c>
      <c r="BE39" s="1450">
        <v>546076</v>
      </c>
      <c r="BF39" s="1450">
        <v>259490</v>
      </c>
      <c r="BG39" s="1448">
        <v>1653443</v>
      </c>
      <c r="BH39" s="1448">
        <v>20560</v>
      </c>
      <c r="BI39" s="1448">
        <v>1135324</v>
      </c>
      <c r="BJ39" s="1793">
        <v>2788767</v>
      </c>
      <c r="BK39" s="1358">
        <v>33</v>
      </c>
      <c r="BL39" s="1367" t="s">
        <v>275</v>
      </c>
      <c r="BM39" s="1756">
        <v>220</v>
      </c>
      <c r="BN39" s="1790"/>
      <c r="BO39" s="1791">
        <v>36</v>
      </c>
      <c r="BP39" s="1451"/>
      <c r="BQ39" s="1452">
        <v>33</v>
      </c>
      <c r="BR39" s="1451"/>
      <c r="BS39" s="1756">
        <v>27</v>
      </c>
      <c r="BT39" s="1449">
        <v>96</v>
      </c>
      <c r="BU39" s="1458">
        <v>276</v>
      </c>
      <c r="BV39" s="1794"/>
      <c r="BW39" s="1768">
        <v>38</v>
      </c>
      <c r="BX39" s="1758"/>
      <c r="BY39" s="1769">
        <v>42</v>
      </c>
      <c r="BZ39" s="1758"/>
      <c r="CA39" s="1756">
        <v>38</v>
      </c>
      <c r="CB39" s="1759">
        <v>118</v>
      </c>
      <c r="CC39" s="1760">
        <v>0.1636</v>
      </c>
      <c r="CD39" s="1760">
        <v>0.15</v>
      </c>
      <c r="CE39" s="1762">
        <v>0.1227</v>
      </c>
      <c r="CF39" s="1763">
        <v>0.43640000000000001</v>
      </c>
      <c r="CG39" s="1358">
        <v>33</v>
      </c>
      <c r="CH39" s="1367" t="s">
        <v>275</v>
      </c>
      <c r="CI39" s="1449">
        <v>348348</v>
      </c>
      <c r="CJ39" s="1449">
        <v>263130</v>
      </c>
      <c r="CK39" s="1449">
        <v>93228</v>
      </c>
      <c r="CL39" s="1448">
        <v>704706</v>
      </c>
      <c r="CM39" s="1448">
        <v>28626</v>
      </c>
      <c r="CN39" s="1448">
        <v>472901</v>
      </c>
      <c r="CO39" s="1793">
        <v>1177607</v>
      </c>
    </row>
    <row r="40" spans="1:93" s="1339" customFormat="1" ht="15" hidden="1" customHeight="1" thickTop="1" x14ac:dyDescent="0.2">
      <c r="A40" s="1358">
        <v>34</v>
      </c>
      <c r="B40" s="1795" t="s">
        <v>505</v>
      </c>
      <c r="C40" s="1449">
        <v>0</v>
      </c>
      <c r="D40" s="1467"/>
      <c r="E40" s="1767"/>
      <c r="F40" s="1758"/>
      <c r="G40" s="1454">
        <v>0</v>
      </c>
      <c r="H40" s="1453"/>
      <c r="I40" s="1756">
        <v>0</v>
      </c>
      <c r="J40" s="1449">
        <v>0</v>
      </c>
      <c r="K40" s="1449">
        <v>0</v>
      </c>
      <c r="L40" s="1467"/>
      <c r="M40" s="1768">
        <v>0</v>
      </c>
      <c r="N40" s="1758"/>
      <c r="O40" s="1769">
        <v>0</v>
      </c>
      <c r="P40" s="1758"/>
      <c r="Q40" s="1756">
        <v>0</v>
      </c>
      <c r="R40" s="1759">
        <v>0</v>
      </c>
      <c r="S40" s="1760" t="e">
        <v>#DIV/0!</v>
      </c>
      <c r="T40" s="1761" t="e">
        <v>#DIV/0!</v>
      </c>
      <c r="U40" s="1762" t="e">
        <v>#DIV/0!</v>
      </c>
      <c r="V40" s="1763" t="e">
        <v>#DIV/0!</v>
      </c>
      <c r="W40" s="1358">
        <v>34</v>
      </c>
      <c r="X40" s="1795" t="s">
        <v>505</v>
      </c>
      <c r="Y40" s="1770"/>
      <c r="Z40" s="1770"/>
      <c r="AA40" s="1765" t="e">
        <v>#REF!</v>
      </c>
      <c r="AB40" s="1456" t="e">
        <v>#REF!</v>
      </c>
      <c r="AC40" s="1448"/>
      <c r="AD40" s="1448">
        <v>3903009</v>
      </c>
      <c r="AE40" s="1766" t="e">
        <v>#REF!</v>
      </c>
      <c r="AF40" s="1358">
        <v>34</v>
      </c>
      <c r="AG40" s="1795" t="s">
        <v>505</v>
      </c>
      <c r="AH40" s="1756"/>
      <c r="AI40" s="1737"/>
      <c r="AJ40" s="1767"/>
      <c r="AK40" s="1758"/>
      <c r="AL40" s="1454"/>
      <c r="AM40" s="1453"/>
      <c r="AN40" s="1756">
        <v>0</v>
      </c>
      <c r="AO40" s="1449">
        <v>0</v>
      </c>
      <c r="AP40" s="1458">
        <v>0</v>
      </c>
      <c r="AQ40" s="1453"/>
      <c r="AR40" s="1768"/>
      <c r="AS40" s="1758"/>
      <c r="AT40" s="1769"/>
      <c r="AU40" s="1758"/>
      <c r="AV40" s="1756"/>
      <c r="AW40" s="1759">
        <v>0</v>
      </c>
      <c r="AX40" s="1760" t="e">
        <v>#DIV/0!</v>
      </c>
      <c r="AY40" s="1760" t="e">
        <v>#DIV/0!</v>
      </c>
      <c r="AZ40" s="1762" t="e">
        <v>#DIV/0!</v>
      </c>
      <c r="BA40" s="1763" t="e">
        <v>#DIV/0!</v>
      </c>
      <c r="BB40" s="1358">
        <v>34</v>
      </c>
      <c r="BC40" s="1795" t="s">
        <v>505</v>
      </c>
      <c r="BD40" s="1449"/>
      <c r="BE40" s="1449"/>
      <c r="BF40" s="1449">
        <v>0</v>
      </c>
      <c r="BG40" s="1448">
        <v>0</v>
      </c>
      <c r="BH40" s="1448"/>
      <c r="BI40" s="1448"/>
      <c r="BJ40" s="1766">
        <v>0</v>
      </c>
      <c r="BK40" s="1358">
        <v>34</v>
      </c>
      <c r="BL40" s="1795" t="s">
        <v>505</v>
      </c>
      <c r="BM40" s="1756">
        <v>0</v>
      </c>
      <c r="BN40" s="1737"/>
      <c r="BO40" s="1767"/>
      <c r="BP40" s="1758"/>
      <c r="BQ40" s="1454"/>
      <c r="BR40" s="1453"/>
      <c r="BS40" s="1756">
        <v>0</v>
      </c>
      <c r="BT40" s="1449">
        <v>0</v>
      </c>
      <c r="BU40" s="1458"/>
      <c r="BV40" s="1453"/>
      <c r="BW40" s="1768"/>
      <c r="BX40" s="1758"/>
      <c r="BY40" s="1769"/>
      <c r="BZ40" s="1758"/>
      <c r="CA40" s="1756"/>
      <c r="CB40" s="1759">
        <v>0</v>
      </c>
      <c r="CC40" s="1760" t="e">
        <v>#DIV/0!</v>
      </c>
      <c r="CD40" s="1760" t="e">
        <v>#DIV/0!</v>
      </c>
      <c r="CE40" s="1762" t="e">
        <v>#DIV/0!</v>
      </c>
      <c r="CF40" s="1763" t="e">
        <v>#DIV/0!</v>
      </c>
      <c r="CG40" s="1358">
        <v>34</v>
      </c>
      <c r="CH40" s="1795" t="s">
        <v>505</v>
      </c>
      <c r="CI40" s="1449"/>
      <c r="CJ40" s="1449"/>
      <c r="CK40" s="1449"/>
      <c r="CL40" s="1448">
        <v>0</v>
      </c>
      <c r="CM40" s="1448"/>
      <c r="CN40" s="1448"/>
      <c r="CO40" s="1766">
        <v>0</v>
      </c>
    </row>
    <row r="41" spans="1:93" s="1339" customFormat="1" ht="15" hidden="1" customHeight="1" x14ac:dyDescent="0.2">
      <c r="A41" s="1358">
        <v>35</v>
      </c>
      <c r="B41" s="1795" t="s">
        <v>666</v>
      </c>
      <c r="C41" s="1449">
        <v>0</v>
      </c>
      <c r="D41" s="1467"/>
      <c r="E41" s="1769"/>
      <c r="F41" s="1453"/>
      <c r="G41" s="1454">
        <v>0</v>
      </c>
      <c r="H41" s="1453"/>
      <c r="I41" s="1756">
        <v>0</v>
      </c>
      <c r="J41" s="1449">
        <v>0</v>
      </c>
      <c r="K41" s="1449">
        <v>0</v>
      </c>
      <c r="L41" s="1467"/>
      <c r="M41" s="1768">
        <v>0</v>
      </c>
      <c r="N41" s="1758"/>
      <c r="O41" s="1769">
        <v>0</v>
      </c>
      <c r="P41" s="1758"/>
      <c r="Q41" s="1756">
        <v>0</v>
      </c>
      <c r="R41" s="1759">
        <v>0</v>
      </c>
      <c r="S41" s="1760" t="e">
        <v>#DIV/0!</v>
      </c>
      <c r="T41" s="1761" t="e">
        <v>#DIV/0!</v>
      </c>
      <c r="U41" s="1762" t="e">
        <v>#DIV/0!</v>
      </c>
      <c r="V41" s="1763" t="e">
        <v>#DIV/0!</v>
      </c>
      <c r="W41" s="1358">
        <v>35</v>
      </c>
      <c r="X41" s="1795" t="s">
        <v>666</v>
      </c>
      <c r="Y41" s="1770"/>
      <c r="Z41" s="1770"/>
      <c r="AA41" s="1770" t="e">
        <v>#REF!</v>
      </c>
      <c r="AB41" s="1456" t="e">
        <v>#REF!</v>
      </c>
      <c r="AC41" s="1457"/>
      <c r="AD41" s="1448"/>
      <c r="AE41" s="1771" t="e">
        <v>#REF!</v>
      </c>
      <c r="AF41" s="1358">
        <v>35</v>
      </c>
      <c r="AG41" s="1795" t="s">
        <v>666</v>
      </c>
      <c r="AH41" s="1756">
        <v>0</v>
      </c>
      <c r="AI41" s="1737"/>
      <c r="AJ41" s="1769"/>
      <c r="AK41" s="1453"/>
      <c r="AL41" s="1454"/>
      <c r="AM41" s="1453"/>
      <c r="AN41" s="1756">
        <v>0</v>
      </c>
      <c r="AO41" s="1449">
        <v>0</v>
      </c>
      <c r="AP41" s="1458">
        <v>0</v>
      </c>
      <c r="AQ41" s="1453"/>
      <c r="AR41" s="1768"/>
      <c r="AS41" s="1758"/>
      <c r="AT41" s="1769"/>
      <c r="AU41" s="1758"/>
      <c r="AV41" s="1756"/>
      <c r="AW41" s="1759">
        <v>0</v>
      </c>
      <c r="AX41" s="1760" t="e">
        <v>#DIV/0!</v>
      </c>
      <c r="AY41" s="1760" t="e">
        <v>#DIV/0!</v>
      </c>
      <c r="AZ41" s="1762" t="e">
        <v>#DIV/0!</v>
      </c>
      <c r="BA41" s="1763" t="e">
        <v>#DIV/0!</v>
      </c>
      <c r="BB41" s="1358">
        <v>35</v>
      </c>
      <c r="BC41" s="1795" t="s">
        <v>666</v>
      </c>
      <c r="BD41" s="1458"/>
      <c r="BE41" s="1449"/>
      <c r="BF41" s="1449">
        <v>0</v>
      </c>
      <c r="BG41" s="1448">
        <v>0</v>
      </c>
      <c r="BH41" s="1448"/>
      <c r="BI41" s="1448"/>
      <c r="BJ41" s="1771">
        <v>0</v>
      </c>
      <c r="BK41" s="1358">
        <v>35</v>
      </c>
      <c r="BL41" s="1795" t="s">
        <v>666</v>
      </c>
      <c r="BM41" s="1756">
        <v>0</v>
      </c>
      <c r="BN41" s="1737"/>
      <c r="BO41" s="1769"/>
      <c r="BP41" s="1453"/>
      <c r="BQ41" s="1454"/>
      <c r="BR41" s="1453"/>
      <c r="BS41" s="1756">
        <v>0</v>
      </c>
      <c r="BT41" s="1449">
        <v>0</v>
      </c>
      <c r="BU41" s="1458">
        <v>0</v>
      </c>
      <c r="BV41" s="1453"/>
      <c r="BW41" s="1768"/>
      <c r="BX41" s="1758"/>
      <c r="BY41" s="1769"/>
      <c r="BZ41" s="1758"/>
      <c r="CA41" s="1756"/>
      <c r="CB41" s="1759">
        <v>0</v>
      </c>
      <c r="CC41" s="1760" t="e">
        <v>#DIV/0!</v>
      </c>
      <c r="CD41" s="1760" t="e">
        <v>#DIV/0!</v>
      </c>
      <c r="CE41" s="1762" t="e">
        <v>#DIV/0!</v>
      </c>
      <c r="CF41" s="1763" t="e">
        <v>#DIV/0!</v>
      </c>
      <c r="CG41" s="1358">
        <v>35</v>
      </c>
      <c r="CH41" s="1795" t="s">
        <v>666</v>
      </c>
      <c r="CI41" s="1458"/>
      <c r="CJ41" s="1449"/>
      <c r="CK41" s="1449">
        <v>0</v>
      </c>
      <c r="CL41" s="1448">
        <v>0</v>
      </c>
      <c r="CM41" s="1448"/>
      <c r="CN41" s="1448"/>
      <c r="CO41" s="1771">
        <v>0</v>
      </c>
    </row>
    <row r="42" spans="1:93" s="1339" customFormat="1" ht="15" hidden="1" customHeight="1" x14ac:dyDescent="0.2">
      <c r="A42" s="1358">
        <v>36</v>
      </c>
      <c r="B42" s="1795" t="s">
        <v>665</v>
      </c>
      <c r="C42" s="1449">
        <v>0</v>
      </c>
      <c r="D42" s="1467"/>
      <c r="E42" s="1769"/>
      <c r="F42" s="1453"/>
      <c r="G42" s="1454">
        <v>0</v>
      </c>
      <c r="H42" s="1453"/>
      <c r="I42" s="1756">
        <v>0</v>
      </c>
      <c r="J42" s="1449">
        <v>0</v>
      </c>
      <c r="K42" s="1449">
        <v>0</v>
      </c>
      <c r="L42" s="1467"/>
      <c r="M42" s="1768">
        <v>0</v>
      </c>
      <c r="N42" s="1758"/>
      <c r="O42" s="1769">
        <v>0</v>
      </c>
      <c r="P42" s="1758"/>
      <c r="Q42" s="1756">
        <v>0</v>
      </c>
      <c r="R42" s="1759">
        <v>0</v>
      </c>
      <c r="S42" s="1760" t="e">
        <v>#DIV/0!</v>
      </c>
      <c r="T42" s="1761" t="e">
        <v>#DIV/0!</v>
      </c>
      <c r="U42" s="1762" t="e">
        <v>#DIV/0!</v>
      </c>
      <c r="V42" s="1763" t="e">
        <v>#DIV/0!</v>
      </c>
      <c r="W42" s="1358">
        <v>36</v>
      </c>
      <c r="X42" s="1795" t="s">
        <v>665</v>
      </c>
      <c r="Y42" s="1770"/>
      <c r="Z42" s="1770"/>
      <c r="AA42" s="1770" t="e">
        <v>#REF!</v>
      </c>
      <c r="AB42" s="1456" t="e">
        <v>#REF!</v>
      </c>
      <c r="AC42" s="1457"/>
      <c r="AD42" s="1448"/>
      <c r="AE42" s="1771" t="e">
        <v>#REF!</v>
      </c>
      <c r="AF42" s="1358">
        <v>36</v>
      </c>
      <c r="AG42" s="1795" t="s">
        <v>665</v>
      </c>
      <c r="AH42" s="1756">
        <v>0</v>
      </c>
      <c r="AI42" s="1737"/>
      <c r="AJ42" s="1769"/>
      <c r="AK42" s="1453"/>
      <c r="AL42" s="1454"/>
      <c r="AM42" s="1453"/>
      <c r="AN42" s="1756"/>
      <c r="AO42" s="1449">
        <v>0</v>
      </c>
      <c r="AP42" s="1458">
        <v>0</v>
      </c>
      <c r="AQ42" s="1453"/>
      <c r="AR42" s="1768"/>
      <c r="AS42" s="1758"/>
      <c r="AT42" s="1769"/>
      <c r="AU42" s="1758"/>
      <c r="AV42" s="1756"/>
      <c r="AW42" s="1759">
        <v>0</v>
      </c>
      <c r="AX42" s="1760" t="e">
        <v>#DIV/0!</v>
      </c>
      <c r="AY42" s="1760" t="e">
        <v>#DIV/0!</v>
      </c>
      <c r="AZ42" s="1762" t="e">
        <v>#DIV/0!</v>
      </c>
      <c r="BA42" s="1763" t="e">
        <v>#DIV/0!</v>
      </c>
      <c r="BB42" s="1358">
        <v>36</v>
      </c>
      <c r="BC42" s="1795" t="s">
        <v>665</v>
      </c>
      <c r="BD42" s="1458"/>
      <c r="BE42" s="1449"/>
      <c r="BF42" s="1449">
        <v>0</v>
      </c>
      <c r="BG42" s="1456">
        <v>0</v>
      </c>
      <c r="BH42" s="1448"/>
      <c r="BI42" s="1448"/>
      <c r="BJ42" s="1771">
        <v>0</v>
      </c>
      <c r="BK42" s="1358">
        <v>36</v>
      </c>
      <c r="BL42" s="1795" t="s">
        <v>665</v>
      </c>
      <c r="BM42" s="1756">
        <v>0</v>
      </c>
      <c r="BN42" s="1737"/>
      <c r="BO42" s="1769"/>
      <c r="BP42" s="1453"/>
      <c r="BQ42" s="1454"/>
      <c r="BR42" s="1453"/>
      <c r="BS42" s="1756">
        <v>0</v>
      </c>
      <c r="BT42" s="1449">
        <v>0</v>
      </c>
      <c r="BU42" s="1458">
        <v>0</v>
      </c>
      <c r="BV42" s="1453"/>
      <c r="BW42" s="1768"/>
      <c r="BX42" s="1758"/>
      <c r="BY42" s="1769"/>
      <c r="BZ42" s="1758"/>
      <c r="CA42" s="1756"/>
      <c r="CB42" s="1759">
        <v>0</v>
      </c>
      <c r="CC42" s="1760" t="e">
        <v>#DIV/0!</v>
      </c>
      <c r="CD42" s="1760" t="e">
        <v>#DIV/0!</v>
      </c>
      <c r="CE42" s="1762" t="e">
        <v>#DIV/0!</v>
      </c>
      <c r="CF42" s="1763" t="e">
        <v>#DIV/0!</v>
      </c>
      <c r="CG42" s="1358">
        <v>36</v>
      </c>
      <c r="CH42" s="1795" t="s">
        <v>665</v>
      </c>
      <c r="CI42" s="1458"/>
      <c r="CJ42" s="1449"/>
      <c r="CK42" s="1449">
        <v>0</v>
      </c>
      <c r="CL42" s="1456">
        <v>0</v>
      </c>
      <c r="CM42" s="1448"/>
      <c r="CN42" s="1448"/>
      <c r="CO42" s="1771">
        <v>0</v>
      </c>
    </row>
    <row r="43" spans="1:93" s="1339" customFormat="1" ht="15" hidden="1" customHeight="1" thickBot="1" x14ac:dyDescent="0.2">
      <c r="A43" s="1796">
        <v>37</v>
      </c>
      <c r="B43" s="1797" t="s">
        <v>504</v>
      </c>
      <c r="C43" s="1464">
        <v>0</v>
      </c>
      <c r="D43" s="1798"/>
      <c r="E43" s="1791"/>
      <c r="F43" s="1799"/>
      <c r="G43" s="1452">
        <v>0</v>
      </c>
      <c r="H43" s="1799"/>
      <c r="I43" s="1756">
        <v>0</v>
      </c>
      <c r="J43" s="1464">
        <v>0</v>
      </c>
      <c r="K43" s="1449">
        <v>0</v>
      </c>
      <c r="L43" s="1798"/>
      <c r="M43" s="1800">
        <v>0</v>
      </c>
      <c r="N43" s="1801"/>
      <c r="O43" s="1791">
        <v>0</v>
      </c>
      <c r="P43" s="1801"/>
      <c r="Q43" s="1756">
        <v>0</v>
      </c>
      <c r="R43" s="1802">
        <v>0</v>
      </c>
      <c r="S43" s="1433" t="e">
        <v>#DIV/0!</v>
      </c>
      <c r="T43" s="1438" t="e">
        <v>#DIV/0!</v>
      </c>
      <c r="U43" s="1432" t="e">
        <v>#DIV/0!</v>
      </c>
      <c r="V43" s="1431" t="e">
        <v>#DIV/0!</v>
      </c>
      <c r="W43" s="1796">
        <v>37</v>
      </c>
      <c r="X43" s="1797" t="s">
        <v>504</v>
      </c>
      <c r="Y43" s="1764"/>
      <c r="Z43" s="1764"/>
      <c r="AA43" s="1792" t="e">
        <v>#REF!</v>
      </c>
      <c r="AB43" s="1456" t="e">
        <v>#REF!</v>
      </c>
      <c r="AC43" s="1803"/>
      <c r="AD43" s="1804"/>
      <c r="AE43" s="1793" t="e">
        <v>#REF!</v>
      </c>
      <c r="AF43" s="1796">
        <v>37</v>
      </c>
      <c r="AG43" s="1797" t="s">
        <v>504</v>
      </c>
      <c r="AH43" s="1767">
        <v>0</v>
      </c>
      <c r="AI43" s="1805"/>
      <c r="AJ43" s="1791"/>
      <c r="AK43" s="1799"/>
      <c r="AL43" s="1452"/>
      <c r="AM43" s="1799"/>
      <c r="AN43" s="1767">
        <v>0</v>
      </c>
      <c r="AO43" s="1464">
        <v>0</v>
      </c>
      <c r="AP43" s="1450">
        <v>0</v>
      </c>
      <c r="AQ43" s="1451"/>
      <c r="AR43" s="1791"/>
      <c r="AS43" s="1801"/>
      <c r="AT43" s="1791"/>
      <c r="AU43" s="1801"/>
      <c r="AV43" s="1791"/>
      <c r="AW43" s="1450">
        <v>0</v>
      </c>
      <c r="AX43" s="1433" t="e">
        <v>#DIV/0!</v>
      </c>
      <c r="AY43" s="1433" t="e">
        <v>#DIV/0!</v>
      </c>
      <c r="AZ43" s="1432" t="e">
        <v>#DIV/0!</v>
      </c>
      <c r="BA43" s="1431" t="e">
        <v>#DIV/0!</v>
      </c>
      <c r="BB43" s="1796">
        <v>37</v>
      </c>
      <c r="BC43" s="1797" t="s">
        <v>504</v>
      </c>
      <c r="BD43" s="1450"/>
      <c r="BE43" s="1449"/>
      <c r="BF43" s="1449">
        <v>0</v>
      </c>
      <c r="BG43" s="1456">
        <v>0</v>
      </c>
      <c r="BH43" s="1804"/>
      <c r="BI43" s="1804"/>
      <c r="BJ43" s="1793">
        <v>0</v>
      </c>
      <c r="BK43" s="1796">
        <v>37</v>
      </c>
      <c r="BL43" s="1797" t="s">
        <v>504</v>
      </c>
      <c r="BM43" s="1767">
        <v>0</v>
      </c>
      <c r="BN43" s="1805"/>
      <c r="BO43" s="1791"/>
      <c r="BP43" s="1799"/>
      <c r="BQ43" s="1452"/>
      <c r="BR43" s="1799"/>
      <c r="BS43" s="1767">
        <v>0</v>
      </c>
      <c r="BT43" s="1464">
        <v>0</v>
      </c>
      <c r="BU43" s="1450">
        <v>0</v>
      </c>
      <c r="BV43" s="1451"/>
      <c r="BW43" s="1791"/>
      <c r="BX43" s="1801"/>
      <c r="BY43" s="1791"/>
      <c r="BZ43" s="1801"/>
      <c r="CA43" s="1791"/>
      <c r="CB43" s="1450">
        <v>0</v>
      </c>
      <c r="CC43" s="1433" t="e">
        <v>#DIV/0!</v>
      </c>
      <c r="CD43" s="1433" t="e">
        <v>#DIV/0!</v>
      </c>
      <c r="CE43" s="1432" t="e">
        <v>#DIV/0!</v>
      </c>
      <c r="CF43" s="1431" t="e">
        <v>#DIV/0!</v>
      </c>
      <c r="CG43" s="1796">
        <v>37</v>
      </c>
      <c r="CH43" s="1797" t="s">
        <v>504</v>
      </c>
      <c r="CI43" s="1450"/>
      <c r="CJ43" s="1449"/>
      <c r="CK43" s="1449">
        <v>0</v>
      </c>
      <c r="CL43" s="1456">
        <v>0</v>
      </c>
      <c r="CM43" s="1804"/>
      <c r="CN43" s="1804"/>
      <c r="CO43" s="1793">
        <v>0</v>
      </c>
    </row>
    <row r="44" spans="1:93" s="1339" customFormat="1" ht="15" customHeight="1" thickTop="1" thickBot="1" x14ac:dyDescent="0.25">
      <c r="A44" s="2254" t="s">
        <v>702</v>
      </c>
      <c r="B44" s="2255"/>
      <c r="C44" s="1434">
        <v>1179866</v>
      </c>
      <c r="D44" s="1434"/>
      <c r="E44" s="1430">
        <v>292247</v>
      </c>
      <c r="F44" s="1434"/>
      <c r="G44" s="1430">
        <v>124943</v>
      </c>
      <c r="H44" s="1434"/>
      <c r="I44" s="1430">
        <v>128347</v>
      </c>
      <c r="J44" s="1429">
        <v>545537</v>
      </c>
      <c r="K44" s="1429">
        <v>1783304</v>
      </c>
      <c r="L44" s="1434"/>
      <c r="M44" s="1430">
        <v>367328</v>
      </c>
      <c r="N44" s="1434"/>
      <c r="O44" s="1430">
        <v>215300</v>
      </c>
      <c r="P44" s="1434"/>
      <c r="Q44" s="1430">
        <v>224811</v>
      </c>
      <c r="R44" s="1434">
        <v>807439</v>
      </c>
      <c r="S44" s="1445">
        <v>0.2477</v>
      </c>
      <c r="T44" s="1447">
        <v>0.10589999999999999</v>
      </c>
      <c r="U44" s="1444">
        <v>0.10879999999999999</v>
      </c>
      <c r="V44" s="1443">
        <v>0.46239999999999998</v>
      </c>
      <c r="W44" s="2254" t="s">
        <v>702</v>
      </c>
      <c r="X44" s="2255"/>
      <c r="Y44" s="1434">
        <v>9206342359</v>
      </c>
      <c r="Z44" s="1434">
        <v>3627830567</v>
      </c>
      <c r="AA44" s="1434">
        <v>1504383107</v>
      </c>
      <c r="AB44" s="1434">
        <v>14338556033</v>
      </c>
      <c r="AC44" s="1434">
        <v>1465188</v>
      </c>
      <c r="AD44" s="1434">
        <v>9424320448</v>
      </c>
      <c r="AE44" s="1427">
        <v>23762876481</v>
      </c>
      <c r="AF44" s="2254" t="s">
        <v>702</v>
      </c>
      <c r="AG44" s="2255"/>
      <c r="AH44" s="1434">
        <v>1179866</v>
      </c>
      <c r="AI44" s="1434"/>
      <c r="AJ44" s="1430">
        <v>292247</v>
      </c>
      <c r="AK44" s="1434"/>
      <c r="AL44" s="1430">
        <v>124943</v>
      </c>
      <c r="AM44" s="1434"/>
      <c r="AN44" s="1430">
        <v>128347</v>
      </c>
      <c r="AO44" s="1429">
        <v>545537</v>
      </c>
      <c r="AP44" s="1429">
        <v>1783304</v>
      </c>
      <c r="AQ44" s="1434"/>
      <c r="AR44" s="1430">
        <v>367328</v>
      </c>
      <c r="AS44" s="1434"/>
      <c r="AT44" s="1430">
        <v>215300</v>
      </c>
      <c r="AU44" s="1434"/>
      <c r="AV44" s="1430">
        <v>224811</v>
      </c>
      <c r="AW44" s="1434">
        <v>807439</v>
      </c>
      <c r="AX44" s="1445">
        <v>0.2477</v>
      </c>
      <c r="AY44" s="1445">
        <v>0.10589999999999999</v>
      </c>
      <c r="AZ44" s="1444">
        <v>0.10879999999999999</v>
      </c>
      <c r="BA44" s="1443">
        <v>0.46239999999999998</v>
      </c>
      <c r="BB44" s="2254" t="s">
        <v>702</v>
      </c>
      <c r="BC44" s="2255"/>
      <c r="BD44" s="1442">
        <v>3104315603</v>
      </c>
      <c r="BE44" s="1442">
        <v>1225189566</v>
      </c>
      <c r="BF44" s="1442">
        <v>507766208</v>
      </c>
      <c r="BG44" s="1440">
        <v>4837271377</v>
      </c>
      <c r="BH44" s="1441">
        <v>529781</v>
      </c>
      <c r="BI44" s="1440">
        <v>3154866279</v>
      </c>
      <c r="BJ44" s="1439">
        <v>7992137656</v>
      </c>
      <c r="BK44" s="2254" t="s">
        <v>702</v>
      </c>
      <c r="BL44" s="2255"/>
      <c r="BM44" s="1442">
        <v>499237</v>
      </c>
      <c r="BN44" s="1446"/>
      <c r="BO44" s="1442">
        <v>121594</v>
      </c>
      <c r="BP44" s="1440"/>
      <c r="BQ44" s="1442">
        <v>48795</v>
      </c>
      <c r="BR44" s="1446"/>
      <c r="BS44" s="1442">
        <v>44188</v>
      </c>
      <c r="BT44" s="1442">
        <v>214577</v>
      </c>
      <c r="BU44" s="1441">
        <v>581652</v>
      </c>
      <c r="BV44" s="1446"/>
      <c r="BW44" s="1442">
        <v>131115</v>
      </c>
      <c r="BX44" s="1446"/>
      <c r="BY44" s="1442">
        <v>58416</v>
      </c>
      <c r="BZ44" s="1446"/>
      <c r="CA44" s="1442">
        <v>53500</v>
      </c>
      <c r="CB44" s="1442">
        <v>243031</v>
      </c>
      <c r="CC44" s="1445">
        <v>0.24360000000000001</v>
      </c>
      <c r="CD44" s="1445">
        <v>9.7699999999999995E-2</v>
      </c>
      <c r="CE44" s="1444">
        <v>8.8499999999999995E-2</v>
      </c>
      <c r="CF44" s="1443">
        <v>0.42980000000000002</v>
      </c>
      <c r="CG44" s="2254" t="s">
        <v>702</v>
      </c>
      <c r="CH44" s="2255"/>
      <c r="CI44" s="1442">
        <v>1258821669</v>
      </c>
      <c r="CJ44" s="1442">
        <v>394555578</v>
      </c>
      <c r="CK44" s="1442">
        <v>144291086</v>
      </c>
      <c r="CL44" s="1440">
        <v>1797668333</v>
      </c>
      <c r="CM44" s="1441">
        <v>571633</v>
      </c>
      <c r="CN44" s="1440">
        <v>1106917643</v>
      </c>
      <c r="CO44" s="1439">
        <v>2904585976</v>
      </c>
    </row>
    <row r="45" spans="1:93" s="1339" customFormat="1" ht="15" customHeight="1" thickTop="1" thickBot="1" x14ac:dyDescent="0.25">
      <c r="A45" s="2232" t="s">
        <v>701</v>
      </c>
      <c r="B45" s="2233"/>
      <c r="C45" s="1436">
        <v>45939</v>
      </c>
      <c r="D45" s="1436"/>
      <c r="E45" s="1435">
        <v>10727</v>
      </c>
      <c r="F45" s="1436"/>
      <c r="G45" s="1435">
        <v>5673</v>
      </c>
      <c r="H45" s="1436"/>
      <c r="I45" s="1435">
        <v>5694</v>
      </c>
      <c r="J45" s="1437">
        <v>22094</v>
      </c>
      <c r="K45" s="1437">
        <v>73204</v>
      </c>
      <c r="L45" s="1436"/>
      <c r="M45" s="1435">
        <v>13989</v>
      </c>
      <c r="N45" s="1436"/>
      <c r="O45" s="1435">
        <v>10100</v>
      </c>
      <c r="P45" s="1436"/>
      <c r="Q45" s="1435">
        <v>10149</v>
      </c>
      <c r="R45" s="1436">
        <v>34238</v>
      </c>
      <c r="S45" s="1433">
        <v>0.23350000000000001</v>
      </c>
      <c r="T45" s="1438">
        <v>0.1235</v>
      </c>
      <c r="U45" s="1432">
        <v>0.1239</v>
      </c>
      <c r="V45" s="1431">
        <v>0.48089999999999999</v>
      </c>
      <c r="W45" s="2232" t="s">
        <v>701</v>
      </c>
      <c r="X45" s="2233"/>
      <c r="Y45" s="1436">
        <v>383861757</v>
      </c>
      <c r="Z45" s="1436">
        <v>172472042</v>
      </c>
      <c r="AA45" s="1436">
        <v>68963397</v>
      </c>
      <c r="AB45" s="1436">
        <v>625297196</v>
      </c>
      <c r="AC45" s="1436">
        <v>1079269</v>
      </c>
      <c r="AD45" s="1436">
        <v>365240755</v>
      </c>
      <c r="AE45" s="1806">
        <v>990537951</v>
      </c>
      <c r="AF45" s="2232" t="s">
        <v>701</v>
      </c>
      <c r="AG45" s="2233"/>
      <c r="AH45" s="1436">
        <v>45939</v>
      </c>
      <c r="AI45" s="1436"/>
      <c r="AJ45" s="1435">
        <v>10727</v>
      </c>
      <c r="AK45" s="1436"/>
      <c r="AL45" s="1435">
        <v>5673</v>
      </c>
      <c r="AM45" s="1436"/>
      <c r="AN45" s="1435">
        <v>5694</v>
      </c>
      <c r="AO45" s="1437">
        <v>22094</v>
      </c>
      <c r="AP45" s="1437">
        <v>73204</v>
      </c>
      <c r="AQ45" s="1436"/>
      <c r="AR45" s="1435">
        <v>13989</v>
      </c>
      <c r="AS45" s="1436"/>
      <c r="AT45" s="1435">
        <v>10100</v>
      </c>
      <c r="AU45" s="1436"/>
      <c r="AV45" s="1435">
        <v>10149</v>
      </c>
      <c r="AW45" s="1429">
        <v>43636</v>
      </c>
      <c r="AX45" s="1433">
        <v>0.23350000000000001</v>
      </c>
      <c r="AY45" s="1433">
        <v>0.1235</v>
      </c>
      <c r="AZ45" s="1432">
        <v>0.1239</v>
      </c>
      <c r="BA45" s="1431">
        <v>0.48089999999999999</v>
      </c>
      <c r="BB45" s="2232" t="s">
        <v>701</v>
      </c>
      <c r="BC45" s="2233"/>
      <c r="BD45" s="1430">
        <v>139145577</v>
      </c>
      <c r="BE45" s="1430">
        <v>63742533</v>
      </c>
      <c r="BF45" s="1430">
        <v>25619114</v>
      </c>
      <c r="BG45" s="1428">
        <v>228507224</v>
      </c>
      <c r="BH45" s="1429">
        <v>367666</v>
      </c>
      <c r="BI45" s="1428">
        <v>135484497</v>
      </c>
      <c r="BJ45" s="1427">
        <v>363991721</v>
      </c>
      <c r="BK45" s="2232" t="s">
        <v>701</v>
      </c>
      <c r="BL45" s="2233"/>
      <c r="BM45" s="1430">
        <v>19134</v>
      </c>
      <c r="BN45" s="1434"/>
      <c r="BO45" s="1430">
        <v>4348</v>
      </c>
      <c r="BP45" s="1428"/>
      <c r="BQ45" s="1430">
        <v>2121</v>
      </c>
      <c r="BR45" s="1434"/>
      <c r="BS45" s="1430">
        <v>1918</v>
      </c>
      <c r="BT45" s="1430">
        <v>8387</v>
      </c>
      <c r="BU45" s="1429">
        <v>22787</v>
      </c>
      <c r="BV45" s="1434"/>
      <c r="BW45" s="1430">
        <v>4775</v>
      </c>
      <c r="BX45" s="1434"/>
      <c r="BY45" s="1430">
        <v>2572</v>
      </c>
      <c r="BZ45" s="1434"/>
      <c r="CA45" s="1430">
        <v>2357</v>
      </c>
      <c r="CB45" s="1430">
        <v>9704</v>
      </c>
      <c r="CC45" s="1433">
        <v>0.22720000000000001</v>
      </c>
      <c r="CD45" s="1433">
        <v>0.1108</v>
      </c>
      <c r="CE45" s="1432">
        <v>0.1002</v>
      </c>
      <c r="CF45" s="1431">
        <v>0.43830000000000002</v>
      </c>
      <c r="CG45" s="2232" t="s">
        <v>701</v>
      </c>
      <c r="CH45" s="2233"/>
      <c r="CI45" s="1430">
        <v>47400879</v>
      </c>
      <c r="CJ45" s="1430">
        <v>17719984</v>
      </c>
      <c r="CK45" s="1430">
        <v>6431200</v>
      </c>
      <c r="CL45" s="1428">
        <v>71552063</v>
      </c>
      <c r="CM45" s="1429">
        <v>412579</v>
      </c>
      <c r="CN45" s="1428">
        <v>40971022</v>
      </c>
      <c r="CO45" s="1427">
        <v>112523085</v>
      </c>
    </row>
    <row r="46" spans="1:93" s="1339" customFormat="1" ht="15" customHeight="1" thickTop="1" thickBot="1" x14ac:dyDescent="0.25">
      <c r="A46" s="2234" t="s">
        <v>753</v>
      </c>
      <c r="B46" s="2235"/>
      <c r="C46" s="1417">
        <v>1225805</v>
      </c>
      <c r="D46" s="1420"/>
      <c r="E46" s="1413">
        <v>302974</v>
      </c>
      <c r="F46" s="1420"/>
      <c r="G46" s="1426">
        <v>130616</v>
      </c>
      <c r="H46" s="1422"/>
      <c r="I46" s="1425">
        <v>134041</v>
      </c>
      <c r="J46" s="1417">
        <v>567631</v>
      </c>
      <c r="K46" s="1417">
        <v>1856508</v>
      </c>
      <c r="L46" s="1420"/>
      <c r="M46" s="1419">
        <v>381317</v>
      </c>
      <c r="N46" s="1418"/>
      <c r="O46" s="1413">
        <v>225400</v>
      </c>
      <c r="P46" s="1418"/>
      <c r="Q46" s="1421">
        <v>234960</v>
      </c>
      <c r="R46" s="1424">
        <v>841677</v>
      </c>
      <c r="S46" s="1416">
        <v>0.2472</v>
      </c>
      <c r="T46" s="1423">
        <v>0.1066</v>
      </c>
      <c r="U46" s="1415">
        <v>0.10929999999999999</v>
      </c>
      <c r="V46" s="1414">
        <v>0.46310000000000001</v>
      </c>
      <c r="W46" s="2234" t="s">
        <v>700</v>
      </c>
      <c r="X46" s="2235"/>
      <c r="Y46" s="1417">
        <v>9590204116</v>
      </c>
      <c r="Z46" s="1412">
        <v>3800302609</v>
      </c>
      <c r="AA46" s="1412">
        <v>1573346504</v>
      </c>
      <c r="AB46" s="1411">
        <v>14963853229</v>
      </c>
      <c r="AC46" s="1412">
        <v>2544457</v>
      </c>
      <c r="AD46" s="1411">
        <v>9789561203</v>
      </c>
      <c r="AE46" s="1410">
        <v>24753414432</v>
      </c>
      <c r="AF46" s="2234" t="s">
        <v>700</v>
      </c>
      <c r="AG46" s="2235"/>
      <c r="AH46" s="1413">
        <v>1225805</v>
      </c>
      <c r="AI46" s="1418"/>
      <c r="AJ46" s="1413">
        <v>302974</v>
      </c>
      <c r="AK46" s="1420"/>
      <c r="AL46" s="1413">
        <v>130616</v>
      </c>
      <c r="AM46" s="1422"/>
      <c r="AN46" s="1413">
        <v>134041</v>
      </c>
      <c r="AO46" s="1417">
        <v>567631</v>
      </c>
      <c r="AP46" s="1417">
        <v>1856508</v>
      </c>
      <c r="AQ46" s="1420"/>
      <c r="AR46" s="1419">
        <v>381317</v>
      </c>
      <c r="AS46" s="1418"/>
      <c r="AT46" s="1413">
        <v>225400</v>
      </c>
      <c r="AU46" s="1418"/>
      <c r="AV46" s="1421">
        <v>234960</v>
      </c>
      <c r="AW46" s="1417">
        <v>851075</v>
      </c>
      <c r="AX46" s="1416">
        <v>0.2472</v>
      </c>
      <c r="AY46" s="1416">
        <v>0.1066</v>
      </c>
      <c r="AZ46" s="1415">
        <v>0.10929999999999999</v>
      </c>
      <c r="BA46" s="1414">
        <v>0.46310000000000001</v>
      </c>
      <c r="BB46" s="2234" t="s">
        <v>700</v>
      </c>
      <c r="BC46" s="2235"/>
      <c r="BD46" s="1413">
        <v>3243461180</v>
      </c>
      <c r="BE46" s="1412">
        <v>1288932099</v>
      </c>
      <c r="BF46" s="1412">
        <v>533385322</v>
      </c>
      <c r="BG46" s="1411">
        <v>5065778601</v>
      </c>
      <c r="BH46" s="1412">
        <v>897447</v>
      </c>
      <c r="BI46" s="1411">
        <v>3290350776</v>
      </c>
      <c r="BJ46" s="1410">
        <v>8356129377</v>
      </c>
      <c r="BK46" s="2234" t="s">
        <v>700</v>
      </c>
      <c r="BL46" s="2235"/>
      <c r="BM46" s="1413">
        <v>518371</v>
      </c>
      <c r="BN46" s="1418"/>
      <c r="BO46" s="1413">
        <v>125942</v>
      </c>
      <c r="BP46" s="1420"/>
      <c r="BQ46" s="1413">
        <v>50916</v>
      </c>
      <c r="BR46" s="1420"/>
      <c r="BS46" s="1413">
        <v>46106</v>
      </c>
      <c r="BT46" s="1417">
        <v>222964</v>
      </c>
      <c r="BU46" s="1417">
        <v>604439</v>
      </c>
      <c r="BV46" s="1420"/>
      <c r="BW46" s="1419">
        <v>135890</v>
      </c>
      <c r="BX46" s="1418"/>
      <c r="BY46" s="1413">
        <v>60988</v>
      </c>
      <c r="BZ46" s="1418"/>
      <c r="CA46" s="1413">
        <v>55857</v>
      </c>
      <c r="CB46" s="1417">
        <v>252735</v>
      </c>
      <c r="CC46" s="1416">
        <v>0.24299999999999999</v>
      </c>
      <c r="CD46" s="1416">
        <v>9.8199999999999996E-2</v>
      </c>
      <c r="CE46" s="1415">
        <v>8.8900000000000007E-2</v>
      </c>
      <c r="CF46" s="1414">
        <v>0.43009999999999998</v>
      </c>
      <c r="CG46" s="2234" t="s">
        <v>700</v>
      </c>
      <c r="CH46" s="2235"/>
      <c r="CI46" s="1413">
        <v>1306222548</v>
      </c>
      <c r="CJ46" s="1412">
        <v>412275562</v>
      </c>
      <c r="CK46" s="1412">
        <v>150722286</v>
      </c>
      <c r="CL46" s="1411">
        <v>1869220396</v>
      </c>
      <c r="CM46" s="1412">
        <v>984212</v>
      </c>
      <c r="CN46" s="1411">
        <v>1147888665</v>
      </c>
      <c r="CO46" s="1410">
        <v>3017109061</v>
      </c>
    </row>
    <row r="47" spans="1:93" ht="18" customHeight="1" x14ac:dyDescent="0.15"/>
  </sheetData>
  <mergeCells count="88">
    <mergeCell ref="CI4:CL4"/>
    <mergeCell ref="CG3:CH6"/>
    <mergeCell ref="CC4:CF4"/>
    <mergeCell ref="CI3:CO3"/>
    <mergeCell ref="CK5:CK6"/>
    <mergeCell ref="CI5:CI6"/>
    <mergeCell ref="CO4:CO6"/>
    <mergeCell ref="CJ5:CJ6"/>
    <mergeCell ref="CN5:CN6"/>
    <mergeCell ref="CL5:CL6"/>
    <mergeCell ref="CM5:CM6"/>
    <mergeCell ref="CM4:CN4"/>
    <mergeCell ref="BM4:BM6"/>
    <mergeCell ref="BU4:BU6"/>
    <mergeCell ref="BK3:BL6"/>
    <mergeCell ref="BM3:CF3"/>
    <mergeCell ref="BN4:BT4"/>
    <mergeCell ref="CA5:CA6"/>
    <mergeCell ref="BZ5:BZ6"/>
    <mergeCell ref="BX5:BX6"/>
    <mergeCell ref="BV5:BV6"/>
    <mergeCell ref="CB5:CB6"/>
    <mergeCell ref="BW5:BW6"/>
    <mergeCell ref="BY5:BY6"/>
    <mergeCell ref="BV4:CB4"/>
    <mergeCell ref="K4:K6"/>
    <mergeCell ref="AF3:AG6"/>
    <mergeCell ref="AH3:BA3"/>
    <mergeCell ref="BB3:BC6"/>
    <mergeCell ref="BD3:BJ3"/>
    <mergeCell ref="AQ5:AQ6"/>
    <mergeCell ref="N5:N6"/>
    <mergeCell ref="AC4:AD4"/>
    <mergeCell ref="P5:P6"/>
    <mergeCell ref="BI5:BI6"/>
    <mergeCell ref="BE5:BE6"/>
    <mergeCell ref="BJ4:BJ6"/>
    <mergeCell ref="AP4:AP6"/>
    <mergeCell ref="AQ4:AW4"/>
    <mergeCell ref="AU5:AU6"/>
    <mergeCell ref="AT5:AT6"/>
    <mergeCell ref="AH4:AH6"/>
    <mergeCell ref="AI4:AO4"/>
    <mergeCell ref="AR5:AR6"/>
    <mergeCell ref="AS5:AS6"/>
    <mergeCell ref="AF44:AG44"/>
    <mergeCell ref="A44:B44"/>
    <mergeCell ref="A45:B45"/>
    <mergeCell ref="A46:B46"/>
    <mergeCell ref="W44:X44"/>
    <mergeCell ref="W45:X45"/>
    <mergeCell ref="W46:X46"/>
    <mergeCell ref="A3:B6"/>
    <mergeCell ref="C4:C6"/>
    <mergeCell ref="L5:L6"/>
    <mergeCell ref="AC5:AC6"/>
    <mergeCell ref="Y5:Y6"/>
    <mergeCell ref="Q5:Q6"/>
    <mergeCell ref="AA5:AA6"/>
    <mergeCell ref="Y3:AE3"/>
    <mergeCell ref="C3:V3"/>
    <mergeCell ref="M5:M6"/>
    <mergeCell ref="Z5:Z6"/>
    <mergeCell ref="O5:O6"/>
    <mergeCell ref="AE4:AE5"/>
    <mergeCell ref="W3:X6"/>
    <mergeCell ref="R5:R6"/>
    <mergeCell ref="S4:V4"/>
    <mergeCell ref="AF46:AG46"/>
    <mergeCell ref="BB45:BC45"/>
    <mergeCell ref="CG44:CH44"/>
    <mergeCell ref="BB44:BC44"/>
    <mergeCell ref="BB46:BC46"/>
    <mergeCell ref="BK44:BL44"/>
    <mergeCell ref="BK45:BL45"/>
    <mergeCell ref="BK46:BL46"/>
    <mergeCell ref="CG45:CH45"/>
    <mergeCell ref="CG46:CH46"/>
    <mergeCell ref="AF45:AG45"/>
    <mergeCell ref="AX4:BA4"/>
    <mergeCell ref="BH5:BH6"/>
    <mergeCell ref="BH4:BI4"/>
    <mergeCell ref="BD5:BD6"/>
    <mergeCell ref="AV5:AV6"/>
    <mergeCell ref="AW5:AW6"/>
    <mergeCell ref="BD4:BF4"/>
    <mergeCell ref="BF5:BF6"/>
    <mergeCell ref="BG5:BG6"/>
  </mergeCells>
  <phoneticPr fontId="8"/>
  <printOptions verticalCentered="1" gridLinesSet="0"/>
  <pageMargins left="0.78740157480314965" right="0.39370078740157483" top="0.59055118110236227" bottom="0.59055118110236227" header="0.43307086614173229" footer="0.35433070866141736"/>
  <pageSetup paperSize="9" scale="85" orientation="landscape" blackAndWhite="1" r:id="rId1"/>
  <headerFooter alignWithMargins="0"/>
  <colBreaks count="6" manualBreakCount="6">
    <brk id="22" max="45" man="1"/>
    <brk id="31" max="45" man="1"/>
    <brk id="53" max="45" man="1"/>
    <brk id="62" max="45" man="1"/>
    <brk id="84" max="45" man="1"/>
    <brk id="93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zoomScaleSheetLayoutView="131" workbookViewId="0"/>
  </sheetViews>
  <sheetFormatPr defaultColWidth="9" defaultRowHeight="10.8" x14ac:dyDescent="0.15"/>
  <cols>
    <col min="1" max="2" width="3.33203125" style="1" customWidth="1"/>
    <col min="3" max="3" width="3.44140625" style="1" customWidth="1"/>
    <col min="4" max="4" width="7.6640625" style="1" customWidth="1"/>
    <col min="5" max="5" width="13.6640625" style="1" customWidth="1"/>
    <col min="6" max="6" width="15.77734375" style="1502" customWidth="1"/>
    <col min="7" max="7" width="3.6640625" style="1503" customWidth="1"/>
    <col min="8" max="8" width="3" style="1" customWidth="1"/>
    <col min="9" max="9" width="4.88671875" style="1" customWidth="1"/>
    <col min="10" max="10" width="3" style="1" customWidth="1"/>
    <col min="11" max="11" width="15.5546875" style="1" customWidth="1"/>
    <col min="12" max="12" width="15.77734375" style="1" customWidth="1"/>
    <col min="13" max="13" width="14.109375" style="1" customWidth="1"/>
    <col min="14" max="14" width="11.5546875" style="1" customWidth="1"/>
    <col min="15" max="15" width="9.109375" style="1" bestFit="1" customWidth="1"/>
    <col min="16" max="16384" width="9" style="1"/>
  </cols>
  <sheetData>
    <row r="1" spans="1:16" ht="10.050000000000001" customHeight="1" x14ac:dyDescent="0.15"/>
    <row r="2" spans="1:16" s="7" customFormat="1" ht="12" customHeight="1" x14ac:dyDescent="0.2">
      <c r="A2" s="3" t="s">
        <v>0</v>
      </c>
      <c r="B2" s="3"/>
      <c r="C2" s="4"/>
      <c r="D2" s="5"/>
      <c r="E2" s="5"/>
      <c r="F2" s="1504"/>
      <c r="G2" s="1505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ht="12" customHeight="1" x14ac:dyDescent="0.2">
      <c r="A3" s="8" t="s">
        <v>1</v>
      </c>
      <c r="B3" s="8"/>
      <c r="C3" s="8"/>
      <c r="D3" s="8"/>
      <c r="E3" s="8"/>
      <c r="F3" s="1506"/>
      <c r="G3" s="1505"/>
      <c r="H3" s="10"/>
      <c r="I3" s="11"/>
      <c r="J3" s="9"/>
    </row>
    <row r="4" spans="1:16" s="7" customFormat="1" ht="10.050000000000001" customHeight="1" thickBot="1" x14ac:dyDescent="0.25">
      <c r="A4" s="11"/>
      <c r="B4" s="11"/>
      <c r="C4" s="12"/>
      <c r="F4" s="1507"/>
      <c r="G4" s="1505"/>
      <c r="H4" s="11"/>
      <c r="I4" s="11"/>
      <c r="J4" s="9"/>
    </row>
    <row r="5" spans="1:16" s="7" customFormat="1" ht="15" customHeight="1" x14ac:dyDescent="0.2">
      <c r="A5" s="1976" t="s">
        <v>2</v>
      </c>
      <c r="B5" s="1977"/>
      <c r="C5" s="1977"/>
      <c r="D5" s="1977"/>
      <c r="E5" s="1977"/>
      <c r="F5" s="1978"/>
      <c r="G5" s="1979" t="s">
        <v>3</v>
      </c>
      <c r="H5" s="1980"/>
      <c r="I5" s="1980"/>
      <c r="J5" s="1980"/>
      <c r="K5" s="1980"/>
      <c r="L5" s="1981"/>
    </row>
    <row r="6" spans="1:16" s="7" customFormat="1" ht="15" customHeight="1" x14ac:dyDescent="0.2">
      <c r="A6" s="1982" t="s">
        <v>4</v>
      </c>
      <c r="B6" s="1983"/>
      <c r="C6" s="1983"/>
      <c r="D6" s="1983"/>
      <c r="E6" s="1983"/>
      <c r="F6" s="1508" t="s">
        <v>5</v>
      </c>
      <c r="G6" s="1982" t="s">
        <v>10</v>
      </c>
      <c r="H6" s="1983"/>
      <c r="I6" s="1983"/>
      <c r="J6" s="1983"/>
      <c r="K6" s="1983"/>
      <c r="L6" s="14" t="s">
        <v>11</v>
      </c>
    </row>
    <row r="7" spans="1:16" s="7" customFormat="1" ht="10.050000000000001" customHeight="1" x14ac:dyDescent="0.2">
      <c r="A7" s="1982"/>
      <c r="B7" s="1983"/>
      <c r="C7" s="1983"/>
      <c r="D7" s="1983"/>
      <c r="E7" s="1983"/>
      <c r="F7" s="1509" t="s">
        <v>13</v>
      </c>
      <c r="G7" s="1982"/>
      <c r="H7" s="1983"/>
      <c r="I7" s="1983"/>
      <c r="J7" s="1983"/>
      <c r="K7" s="1983"/>
      <c r="L7" s="15" t="s">
        <v>13</v>
      </c>
    </row>
    <row r="8" spans="1:16" s="7" customFormat="1" ht="21" customHeight="1" x14ac:dyDescent="0.2">
      <c r="A8" s="1984" t="s">
        <v>21</v>
      </c>
      <c r="B8" s="1985" t="s">
        <v>22</v>
      </c>
      <c r="C8" s="1988" t="s">
        <v>23</v>
      </c>
      <c r="D8" s="1953" t="s">
        <v>25</v>
      </c>
      <c r="E8" s="1938"/>
      <c r="F8" s="1510">
        <v>180058952218</v>
      </c>
      <c r="G8" s="1941" t="s">
        <v>26</v>
      </c>
      <c r="H8" s="1942"/>
      <c r="I8" s="1942"/>
      <c r="J8" s="1942"/>
      <c r="K8" s="1942"/>
      <c r="L8" s="19">
        <v>0</v>
      </c>
    </row>
    <row r="9" spans="1:16" s="7" customFormat="1" ht="21" customHeight="1" x14ac:dyDescent="0.2">
      <c r="A9" s="1984"/>
      <c r="B9" s="1986"/>
      <c r="C9" s="1988"/>
      <c r="D9" s="1953" t="s">
        <v>27</v>
      </c>
      <c r="E9" s="1938"/>
      <c r="F9" s="1510">
        <v>150676340</v>
      </c>
      <c r="G9" s="1962" t="s">
        <v>28</v>
      </c>
      <c r="H9" s="1963"/>
      <c r="I9" s="1953" t="s">
        <v>29</v>
      </c>
      <c r="J9" s="1937"/>
      <c r="K9" s="1938"/>
      <c r="L9" s="19">
        <v>555356763236</v>
      </c>
    </row>
    <row r="10" spans="1:16" s="7" customFormat="1" ht="21" customHeight="1" x14ac:dyDescent="0.2">
      <c r="A10" s="1984"/>
      <c r="B10" s="1986"/>
      <c r="C10" s="1988"/>
      <c r="D10" s="1953" t="s">
        <v>30</v>
      </c>
      <c r="E10" s="1938"/>
      <c r="F10" s="1511">
        <v>180209628558</v>
      </c>
      <c r="G10" s="1962"/>
      <c r="H10" s="1963"/>
      <c r="I10" s="1953" t="s">
        <v>31</v>
      </c>
      <c r="J10" s="1937"/>
      <c r="K10" s="1938"/>
      <c r="L10" s="19">
        <v>11252323000</v>
      </c>
    </row>
    <row r="11" spans="1:16" s="7" customFormat="1" ht="21" customHeight="1" x14ac:dyDescent="0.2">
      <c r="A11" s="1984"/>
      <c r="B11" s="1986"/>
      <c r="C11" s="1842" t="s">
        <v>33</v>
      </c>
      <c r="D11" s="1953" t="s">
        <v>25</v>
      </c>
      <c r="E11" s="1938"/>
      <c r="F11" s="1510">
        <v>57456815507</v>
      </c>
      <c r="G11" s="1962"/>
      <c r="H11" s="1963"/>
      <c r="I11" s="1953" t="s">
        <v>30</v>
      </c>
      <c r="J11" s="1937"/>
      <c r="K11" s="1938"/>
      <c r="L11" s="19">
        <v>566609086236</v>
      </c>
    </row>
    <row r="12" spans="1:16" s="7" customFormat="1" ht="21" customHeight="1" x14ac:dyDescent="0.2">
      <c r="A12" s="1984"/>
      <c r="B12" s="1986"/>
      <c r="C12" s="1842"/>
      <c r="D12" s="1953" t="s">
        <v>27</v>
      </c>
      <c r="E12" s="1938"/>
      <c r="F12" s="1510">
        <v>61833341</v>
      </c>
      <c r="G12" s="1962" t="s">
        <v>34</v>
      </c>
      <c r="H12" s="1963"/>
      <c r="I12" s="1953" t="s">
        <v>35</v>
      </c>
      <c r="J12" s="1937"/>
      <c r="K12" s="1938"/>
      <c r="L12" s="19">
        <v>105901470283</v>
      </c>
    </row>
    <row r="13" spans="1:16" s="7" customFormat="1" ht="21" customHeight="1" x14ac:dyDescent="0.2">
      <c r="A13" s="1984"/>
      <c r="B13" s="1986"/>
      <c r="C13" s="1842"/>
      <c r="D13" s="1953" t="s">
        <v>30</v>
      </c>
      <c r="E13" s="1938"/>
      <c r="F13" s="1511">
        <v>57518648848</v>
      </c>
      <c r="G13" s="1962"/>
      <c r="H13" s="1963"/>
      <c r="I13" s="1953" t="s">
        <v>37</v>
      </c>
      <c r="J13" s="1937"/>
      <c r="K13" s="1938"/>
      <c r="L13" s="19">
        <v>7656054</v>
      </c>
    </row>
    <row r="14" spans="1:16" s="7" customFormat="1" ht="21" customHeight="1" x14ac:dyDescent="0.2">
      <c r="A14" s="1984"/>
      <c r="B14" s="1986"/>
      <c r="C14" s="1942" t="s">
        <v>38</v>
      </c>
      <c r="D14" s="1942"/>
      <c r="E14" s="1942"/>
      <c r="F14" s="1510">
        <v>20391697427</v>
      </c>
      <c r="G14" s="1962"/>
      <c r="H14" s="1963"/>
      <c r="I14" s="1953" t="s">
        <v>30</v>
      </c>
      <c r="J14" s="1937"/>
      <c r="K14" s="1938"/>
      <c r="L14" s="19">
        <v>105909126337</v>
      </c>
    </row>
    <row r="15" spans="1:16" s="7" customFormat="1" ht="21" customHeight="1" x14ac:dyDescent="0.2">
      <c r="A15" s="1984"/>
      <c r="B15" s="1987"/>
      <c r="C15" s="1971" t="s">
        <v>39</v>
      </c>
      <c r="D15" s="1972"/>
      <c r="E15" s="1973"/>
      <c r="F15" s="1510">
        <v>258119974833</v>
      </c>
      <c r="G15" s="1962" t="s">
        <v>40</v>
      </c>
      <c r="H15" s="1963"/>
      <c r="I15" s="1953" t="s">
        <v>41</v>
      </c>
      <c r="J15" s="1937"/>
      <c r="K15" s="1938"/>
      <c r="L15" s="19">
        <v>419659717</v>
      </c>
    </row>
    <row r="16" spans="1:16" s="7" customFormat="1" ht="21" customHeight="1" x14ac:dyDescent="0.2">
      <c r="A16" s="1984"/>
      <c r="B16" s="1953" t="s">
        <v>42</v>
      </c>
      <c r="C16" s="1974"/>
      <c r="D16" s="1974"/>
      <c r="E16" s="1975"/>
      <c r="F16" s="1510">
        <v>0</v>
      </c>
      <c r="G16" s="1962"/>
      <c r="H16" s="1963"/>
      <c r="I16" s="1953" t="s">
        <v>37</v>
      </c>
      <c r="J16" s="1937"/>
      <c r="K16" s="1938"/>
      <c r="L16" s="19">
        <v>6870818</v>
      </c>
    </row>
    <row r="17" spans="1:12" s="7" customFormat="1" ht="21" customHeight="1" x14ac:dyDescent="0.2">
      <c r="A17" s="1984"/>
      <c r="B17" s="1953" t="s">
        <v>30</v>
      </c>
      <c r="C17" s="1974"/>
      <c r="D17" s="1974"/>
      <c r="E17" s="1975"/>
      <c r="F17" s="1510">
        <v>258119974833</v>
      </c>
      <c r="G17" s="1962"/>
      <c r="H17" s="1963"/>
      <c r="I17" s="1953" t="s">
        <v>30</v>
      </c>
      <c r="J17" s="1937"/>
      <c r="K17" s="1938"/>
      <c r="L17" s="19">
        <v>426530535</v>
      </c>
    </row>
    <row r="18" spans="1:12" s="7" customFormat="1" ht="21" customHeight="1" x14ac:dyDescent="0.2">
      <c r="A18" s="1964" t="s">
        <v>44</v>
      </c>
      <c r="B18" s="1965" t="s">
        <v>45</v>
      </c>
      <c r="C18" s="1953" t="s">
        <v>46</v>
      </c>
      <c r="D18" s="1937"/>
      <c r="E18" s="1938"/>
      <c r="F18" s="20">
        <v>145211914050</v>
      </c>
      <c r="G18" s="1936" t="s">
        <v>48</v>
      </c>
      <c r="H18" s="1937"/>
      <c r="I18" s="1937"/>
      <c r="J18" s="1937"/>
      <c r="K18" s="1938"/>
      <c r="L18" s="19">
        <v>37821716892</v>
      </c>
    </row>
    <row r="19" spans="1:12" s="7" customFormat="1" ht="21" customHeight="1" x14ac:dyDescent="0.2">
      <c r="A19" s="1856"/>
      <c r="B19" s="1966"/>
      <c r="C19" s="1953" t="s">
        <v>49</v>
      </c>
      <c r="D19" s="1937"/>
      <c r="E19" s="1938"/>
      <c r="F19" s="20">
        <v>5882521101</v>
      </c>
      <c r="G19" s="1962" t="s">
        <v>50</v>
      </c>
      <c r="H19" s="1963"/>
      <c r="I19" s="1953" t="s">
        <v>51</v>
      </c>
      <c r="J19" s="1937"/>
      <c r="K19" s="1938"/>
      <c r="L19" s="19">
        <v>0</v>
      </c>
    </row>
    <row r="20" spans="1:12" s="7" customFormat="1" ht="21" customHeight="1" x14ac:dyDescent="0.2">
      <c r="A20" s="1856"/>
      <c r="B20" s="1966"/>
      <c r="C20" s="1958" t="s">
        <v>52</v>
      </c>
      <c r="D20" s="1959"/>
      <c r="E20" s="1960"/>
      <c r="F20" s="20">
        <v>428919000</v>
      </c>
      <c r="G20" s="1962"/>
      <c r="H20" s="1963"/>
      <c r="I20" s="1953" t="s">
        <v>37</v>
      </c>
      <c r="J20" s="1937"/>
      <c r="K20" s="1938"/>
      <c r="L20" s="19">
        <v>647820</v>
      </c>
    </row>
    <row r="21" spans="1:12" s="7" customFormat="1" ht="21" customHeight="1" x14ac:dyDescent="0.2">
      <c r="A21" s="1856"/>
      <c r="B21" s="1966"/>
      <c r="C21" s="1953" t="s">
        <v>54</v>
      </c>
      <c r="D21" s="1937"/>
      <c r="E21" s="1938"/>
      <c r="F21" s="1510">
        <v>837191000</v>
      </c>
      <c r="G21" s="1962"/>
      <c r="H21" s="1963"/>
      <c r="I21" s="1953" t="s">
        <v>30</v>
      </c>
      <c r="J21" s="1937"/>
      <c r="K21" s="1938"/>
      <c r="L21" s="19">
        <v>647820</v>
      </c>
    </row>
    <row r="22" spans="1:12" s="7" customFormat="1" ht="21" customHeight="1" x14ac:dyDescent="0.2">
      <c r="A22" s="1856"/>
      <c r="B22" s="1966"/>
      <c r="C22" s="1968" t="s">
        <v>42</v>
      </c>
      <c r="D22" s="1969"/>
      <c r="E22" s="1970"/>
      <c r="F22" s="20">
        <v>0</v>
      </c>
      <c r="G22" s="1962" t="s">
        <v>56</v>
      </c>
      <c r="H22" s="1963"/>
      <c r="I22" s="1953" t="s">
        <v>57</v>
      </c>
      <c r="J22" s="1937"/>
      <c r="K22" s="1938"/>
      <c r="L22" s="19">
        <v>809270504</v>
      </c>
    </row>
    <row r="23" spans="1:12" s="7" customFormat="1" ht="21" customHeight="1" x14ac:dyDescent="0.2">
      <c r="A23" s="1856"/>
      <c r="B23" s="1967"/>
      <c r="C23" s="1942" t="s">
        <v>58</v>
      </c>
      <c r="D23" s="1942"/>
      <c r="E23" s="1942"/>
      <c r="F23" s="1510">
        <v>152360545151</v>
      </c>
      <c r="G23" s="1962"/>
      <c r="H23" s="1963"/>
      <c r="I23" s="1953" t="s">
        <v>37</v>
      </c>
      <c r="J23" s="1937"/>
      <c r="K23" s="1938"/>
      <c r="L23" s="19">
        <v>783657</v>
      </c>
    </row>
    <row r="24" spans="1:12" s="7" customFormat="1" ht="21" customHeight="1" x14ac:dyDescent="0.2">
      <c r="A24" s="1856"/>
      <c r="B24" s="1961" t="s">
        <v>59</v>
      </c>
      <c r="C24" s="1942" t="s">
        <v>60</v>
      </c>
      <c r="D24" s="1942"/>
      <c r="E24" s="1942"/>
      <c r="F24" s="1510">
        <v>22038470000</v>
      </c>
      <c r="G24" s="1962"/>
      <c r="H24" s="1963"/>
      <c r="I24" s="1953" t="s">
        <v>30</v>
      </c>
      <c r="J24" s="1937"/>
      <c r="K24" s="1938"/>
      <c r="L24" s="19">
        <v>810054161</v>
      </c>
    </row>
    <row r="25" spans="1:12" s="7" customFormat="1" ht="21" customHeight="1" x14ac:dyDescent="0.2">
      <c r="A25" s="1856"/>
      <c r="B25" s="1961"/>
      <c r="C25" s="1942" t="s">
        <v>61</v>
      </c>
      <c r="D25" s="1942"/>
      <c r="E25" s="1942"/>
      <c r="F25" s="1510">
        <v>5627755000</v>
      </c>
      <c r="G25" s="1936" t="s">
        <v>62</v>
      </c>
      <c r="H25" s="1937"/>
      <c r="I25" s="1937"/>
      <c r="J25" s="1937"/>
      <c r="K25" s="1938"/>
      <c r="L25" s="21">
        <v>0</v>
      </c>
    </row>
    <row r="26" spans="1:12" s="7" customFormat="1" ht="21" customHeight="1" x14ac:dyDescent="0.2">
      <c r="A26" s="1856"/>
      <c r="B26" s="1961"/>
      <c r="C26" s="1942" t="s">
        <v>63</v>
      </c>
      <c r="D26" s="1942"/>
      <c r="E26" s="1942"/>
      <c r="F26" s="1510">
        <v>6882653000</v>
      </c>
      <c r="G26" s="1936" t="s">
        <v>64</v>
      </c>
      <c r="H26" s="1937"/>
      <c r="I26" s="1937"/>
      <c r="J26" s="1937"/>
      <c r="K26" s="1938"/>
      <c r="L26" s="19">
        <v>18867364</v>
      </c>
    </row>
    <row r="27" spans="1:12" s="7" customFormat="1" ht="21" customHeight="1" x14ac:dyDescent="0.2">
      <c r="A27" s="1856"/>
      <c r="B27" s="1961"/>
      <c r="C27" s="1942" t="s">
        <v>65</v>
      </c>
      <c r="D27" s="1942"/>
      <c r="E27" s="1942"/>
      <c r="F27" s="1510">
        <v>0</v>
      </c>
      <c r="G27" s="1962" t="s">
        <v>66</v>
      </c>
      <c r="H27" s="1963"/>
      <c r="I27" s="1953" t="s">
        <v>67</v>
      </c>
      <c r="J27" s="1937"/>
      <c r="K27" s="1938"/>
      <c r="L27" s="19">
        <v>9970260765</v>
      </c>
    </row>
    <row r="28" spans="1:12" s="7" customFormat="1" ht="21" customHeight="1" x14ac:dyDescent="0.2">
      <c r="A28" s="1856"/>
      <c r="B28" s="1961"/>
      <c r="C28" s="1942" t="s">
        <v>69</v>
      </c>
      <c r="D28" s="1942"/>
      <c r="E28" s="1942"/>
      <c r="F28" s="1510">
        <v>0</v>
      </c>
      <c r="G28" s="1962"/>
      <c r="H28" s="1963"/>
      <c r="I28" s="1953" t="s">
        <v>70</v>
      </c>
      <c r="J28" s="1937"/>
      <c r="K28" s="1938"/>
      <c r="L28" s="19">
        <v>765452776</v>
      </c>
    </row>
    <row r="29" spans="1:12" s="7" customFormat="1" ht="21" customHeight="1" x14ac:dyDescent="0.2">
      <c r="A29" s="1856"/>
      <c r="B29" s="1961"/>
      <c r="C29" s="1958" t="s">
        <v>30</v>
      </c>
      <c r="D29" s="1959"/>
      <c r="E29" s="1960"/>
      <c r="F29" s="1510">
        <v>34548878000</v>
      </c>
      <c r="G29" s="1962"/>
      <c r="H29" s="1963"/>
      <c r="I29" s="1953" t="s">
        <v>71</v>
      </c>
      <c r="J29" s="1937"/>
      <c r="K29" s="1938"/>
      <c r="L29" s="19">
        <v>61648000</v>
      </c>
    </row>
    <row r="30" spans="1:12" s="7" customFormat="1" ht="21" customHeight="1" x14ac:dyDescent="0.2">
      <c r="A30" s="1857"/>
      <c r="B30" s="1954" t="s">
        <v>30</v>
      </c>
      <c r="C30" s="1861"/>
      <c r="D30" s="1861"/>
      <c r="E30" s="1940"/>
      <c r="F30" s="1510">
        <v>186909423151</v>
      </c>
      <c r="G30" s="1936" t="s">
        <v>73</v>
      </c>
      <c r="H30" s="1937"/>
      <c r="I30" s="1937"/>
      <c r="J30" s="1937"/>
      <c r="K30" s="1938"/>
      <c r="L30" s="19">
        <v>4518000</v>
      </c>
    </row>
    <row r="31" spans="1:12" s="7" customFormat="1" ht="21" customHeight="1" x14ac:dyDescent="0.2">
      <c r="A31" s="1941" t="s">
        <v>74</v>
      </c>
      <c r="B31" s="1942"/>
      <c r="C31" s="1943"/>
      <c r="D31" s="1943"/>
      <c r="E31" s="1943"/>
      <c r="F31" s="20">
        <v>530033000</v>
      </c>
      <c r="G31" s="1944"/>
      <c r="H31" s="1945"/>
      <c r="I31" s="1945"/>
      <c r="J31" s="1945"/>
      <c r="K31" s="1945"/>
      <c r="L31" s="1946"/>
    </row>
    <row r="32" spans="1:12" s="7" customFormat="1" ht="21" customHeight="1" x14ac:dyDescent="0.2">
      <c r="A32" s="1936" t="s">
        <v>76</v>
      </c>
      <c r="B32" s="1937"/>
      <c r="C32" s="1937"/>
      <c r="D32" s="1937"/>
      <c r="E32" s="1938"/>
      <c r="F32" s="1510">
        <v>227701285808</v>
      </c>
      <c r="G32" s="1947"/>
      <c r="H32" s="1948"/>
      <c r="I32" s="1948"/>
      <c r="J32" s="1948"/>
      <c r="K32" s="1948"/>
      <c r="L32" s="1949"/>
    </row>
    <row r="33" spans="1:12" s="7" customFormat="1" ht="21" customHeight="1" x14ac:dyDescent="0.2">
      <c r="A33" s="1936" t="s">
        <v>77</v>
      </c>
      <c r="B33" s="1937"/>
      <c r="C33" s="1937"/>
      <c r="D33" s="1937"/>
      <c r="E33" s="1938"/>
      <c r="F33" s="1510">
        <v>752720269</v>
      </c>
      <c r="G33" s="1947"/>
      <c r="H33" s="1948"/>
      <c r="I33" s="1948"/>
      <c r="J33" s="1948"/>
      <c r="K33" s="1948"/>
      <c r="L33" s="1949"/>
    </row>
    <row r="34" spans="1:12" s="7" customFormat="1" ht="21" customHeight="1" x14ac:dyDescent="0.2">
      <c r="A34" s="1900" t="s">
        <v>78</v>
      </c>
      <c r="B34" s="1953" t="s">
        <v>79</v>
      </c>
      <c r="C34" s="1937"/>
      <c r="D34" s="1937"/>
      <c r="E34" s="1938"/>
      <c r="F34" s="20">
        <v>775562000</v>
      </c>
      <c r="G34" s="1947"/>
      <c r="H34" s="1948"/>
      <c r="I34" s="1948"/>
      <c r="J34" s="1948"/>
      <c r="K34" s="1948"/>
      <c r="L34" s="1949"/>
    </row>
    <row r="35" spans="1:12" s="7" customFormat="1" ht="21" customHeight="1" x14ac:dyDescent="0.2">
      <c r="A35" s="1901"/>
      <c r="B35" s="1953" t="s">
        <v>80</v>
      </c>
      <c r="C35" s="1937"/>
      <c r="D35" s="1937"/>
      <c r="E35" s="1938"/>
      <c r="F35" s="1510">
        <v>40819502000</v>
      </c>
      <c r="G35" s="1947"/>
      <c r="H35" s="1948"/>
      <c r="I35" s="1948"/>
      <c r="J35" s="1948"/>
      <c r="K35" s="1948"/>
      <c r="L35" s="1949"/>
    </row>
    <row r="36" spans="1:12" s="7" customFormat="1" ht="21" customHeight="1" x14ac:dyDescent="0.2">
      <c r="A36" s="1901"/>
      <c r="B36" s="1953" t="s">
        <v>81</v>
      </c>
      <c r="C36" s="1937"/>
      <c r="D36" s="1937"/>
      <c r="E36" s="1938"/>
      <c r="F36" s="1510">
        <v>5882521101</v>
      </c>
      <c r="G36" s="1947"/>
      <c r="H36" s="1948"/>
      <c r="I36" s="1948"/>
      <c r="J36" s="1948"/>
      <c r="K36" s="1948"/>
      <c r="L36" s="1949"/>
    </row>
    <row r="37" spans="1:12" s="7" customFormat="1" ht="21" customHeight="1" x14ac:dyDescent="0.2">
      <c r="A37" s="1901"/>
      <c r="B37" s="1953" t="s">
        <v>82</v>
      </c>
      <c r="C37" s="1937"/>
      <c r="D37" s="1937"/>
      <c r="E37" s="1938"/>
      <c r="F37" s="1510">
        <v>0</v>
      </c>
      <c r="G37" s="1947"/>
      <c r="H37" s="1948"/>
      <c r="I37" s="1948"/>
      <c r="J37" s="1948"/>
      <c r="K37" s="1948"/>
      <c r="L37" s="1949"/>
    </row>
    <row r="38" spans="1:12" s="7" customFormat="1" ht="21" customHeight="1" x14ac:dyDescent="0.2">
      <c r="A38" s="1901"/>
      <c r="B38" s="1953" t="s">
        <v>83</v>
      </c>
      <c r="C38" s="1937"/>
      <c r="D38" s="1937"/>
      <c r="E38" s="1938"/>
      <c r="F38" s="1510">
        <v>0</v>
      </c>
      <c r="G38" s="1947"/>
      <c r="H38" s="1948"/>
      <c r="I38" s="1948"/>
      <c r="J38" s="1948"/>
      <c r="K38" s="1948"/>
      <c r="L38" s="1949"/>
    </row>
    <row r="39" spans="1:12" s="7" customFormat="1" ht="21" customHeight="1" x14ac:dyDescent="0.2">
      <c r="A39" s="1901"/>
      <c r="B39" s="1953" t="s">
        <v>69</v>
      </c>
      <c r="C39" s="1937"/>
      <c r="D39" s="1937"/>
      <c r="E39" s="1938"/>
      <c r="F39" s="20">
        <v>0</v>
      </c>
      <c r="G39" s="1947"/>
      <c r="H39" s="1948"/>
      <c r="I39" s="1948"/>
      <c r="J39" s="1948"/>
      <c r="K39" s="1948"/>
      <c r="L39" s="1949"/>
    </row>
    <row r="40" spans="1:12" s="7" customFormat="1" ht="21" customHeight="1" x14ac:dyDescent="0.2">
      <c r="A40" s="1902"/>
      <c r="B40" s="1954" t="s">
        <v>30</v>
      </c>
      <c r="C40" s="1861"/>
      <c r="D40" s="1861"/>
      <c r="E40" s="1940"/>
      <c r="F40" s="20">
        <v>47477585101</v>
      </c>
      <c r="G40" s="1947"/>
      <c r="H40" s="1948"/>
      <c r="I40" s="1948"/>
      <c r="J40" s="1948"/>
      <c r="K40" s="1948"/>
      <c r="L40" s="1949"/>
    </row>
    <row r="41" spans="1:12" s="7" customFormat="1" ht="21" customHeight="1" x14ac:dyDescent="0.2">
      <c r="A41" s="1936" t="s">
        <v>84</v>
      </c>
      <c r="B41" s="1937"/>
      <c r="C41" s="1937"/>
      <c r="D41" s="1937"/>
      <c r="E41" s="1938"/>
      <c r="F41" s="20">
        <v>0</v>
      </c>
      <c r="G41" s="1947"/>
      <c r="H41" s="1948"/>
      <c r="I41" s="1948"/>
      <c r="J41" s="1948"/>
      <c r="K41" s="1948"/>
      <c r="L41" s="1949"/>
    </row>
    <row r="42" spans="1:12" s="7" customFormat="1" ht="21" customHeight="1" x14ac:dyDescent="0.2">
      <c r="A42" s="1936" t="s">
        <v>85</v>
      </c>
      <c r="B42" s="1937"/>
      <c r="C42" s="1937"/>
      <c r="D42" s="1937"/>
      <c r="E42" s="1938"/>
      <c r="F42" s="20">
        <v>2064560</v>
      </c>
      <c r="G42" s="1950"/>
      <c r="H42" s="1951"/>
      <c r="I42" s="1951"/>
      <c r="J42" s="1951"/>
      <c r="K42" s="1951"/>
      <c r="L42" s="1952"/>
    </row>
    <row r="43" spans="1:12" s="7" customFormat="1" ht="21" customHeight="1" thickBot="1" x14ac:dyDescent="0.25">
      <c r="A43" s="1955" t="s">
        <v>86</v>
      </c>
      <c r="B43" s="1956"/>
      <c r="C43" s="1956"/>
      <c r="D43" s="1956"/>
      <c r="E43" s="1957"/>
      <c r="F43" s="1512">
        <v>721493086722</v>
      </c>
      <c r="G43" s="1939" t="s">
        <v>87</v>
      </c>
      <c r="H43" s="1861"/>
      <c r="I43" s="1861"/>
      <c r="J43" s="1861"/>
      <c r="K43" s="1940"/>
      <c r="L43" s="19">
        <v>722397908886</v>
      </c>
    </row>
    <row r="44" spans="1:12" s="7" customFormat="1" ht="21" customHeight="1" thickBot="1" x14ac:dyDescent="0.2">
      <c r="A44" s="22"/>
      <c r="B44" s="22"/>
      <c r="C44" s="23"/>
      <c r="D44" s="24"/>
      <c r="E44" s="24"/>
      <c r="F44" s="1513"/>
      <c r="G44" s="1924" t="s">
        <v>88</v>
      </c>
      <c r="H44" s="1925"/>
      <c r="I44" s="1925"/>
      <c r="J44" s="1925"/>
      <c r="K44" s="1926"/>
      <c r="L44" s="25">
        <v>-904822164</v>
      </c>
    </row>
    <row r="45" spans="1:12" s="7" customFormat="1" ht="10.050000000000001" customHeight="1" thickBot="1" x14ac:dyDescent="0.2">
      <c r="A45" s="22"/>
      <c r="B45" s="22"/>
      <c r="C45" s="23"/>
      <c r="D45" s="24"/>
      <c r="E45" s="24"/>
      <c r="F45" s="1513"/>
      <c r="G45" s="1505"/>
      <c r="H45" s="26"/>
      <c r="I45" s="26"/>
      <c r="J45" s="26"/>
      <c r="K45" s="26"/>
      <c r="L45" s="26"/>
    </row>
    <row r="46" spans="1:12" s="7" customFormat="1" ht="21" customHeight="1" x14ac:dyDescent="0.2">
      <c r="A46" s="1930" t="s">
        <v>89</v>
      </c>
      <c r="B46" s="1931"/>
      <c r="C46" s="1931"/>
      <c r="D46" s="1931"/>
      <c r="E46" s="1932"/>
      <c r="F46" s="1514">
        <v>525000000</v>
      </c>
      <c r="G46" s="1930" t="s">
        <v>90</v>
      </c>
      <c r="H46" s="1931"/>
      <c r="I46" s="1931"/>
      <c r="J46" s="1931"/>
      <c r="K46" s="1932"/>
      <c r="L46" s="27">
        <v>11468198810</v>
      </c>
    </row>
    <row r="47" spans="1:12" s="7" customFormat="1" ht="21" customHeight="1" x14ac:dyDescent="0.2">
      <c r="A47" s="1936" t="s">
        <v>91</v>
      </c>
      <c r="B47" s="1937"/>
      <c r="C47" s="1937"/>
      <c r="D47" s="1937"/>
      <c r="E47" s="1938"/>
      <c r="F47" s="1515">
        <v>525000000</v>
      </c>
      <c r="G47" s="1936" t="s">
        <v>92</v>
      </c>
      <c r="H47" s="1937"/>
      <c r="I47" s="1937"/>
      <c r="J47" s="1937"/>
      <c r="K47" s="1938"/>
      <c r="L47" s="19">
        <v>11468198810</v>
      </c>
    </row>
    <row r="48" spans="1:12" s="7" customFormat="1" ht="21" customHeight="1" x14ac:dyDescent="0.2">
      <c r="A48" s="1936" t="s">
        <v>93</v>
      </c>
      <c r="B48" s="1937"/>
      <c r="C48" s="1937"/>
      <c r="D48" s="1937"/>
      <c r="E48" s="1938"/>
      <c r="F48" s="1515">
        <v>0</v>
      </c>
      <c r="G48" s="1936" t="s">
        <v>94</v>
      </c>
      <c r="H48" s="1937"/>
      <c r="I48" s="1937"/>
      <c r="J48" s="1937"/>
      <c r="K48" s="1938"/>
      <c r="L48" s="19">
        <v>25000000</v>
      </c>
    </row>
    <row r="49" spans="1:12" s="7" customFormat="1" ht="21" customHeight="1" x14ac:dyDescent="0.2">
      <c r="A49" s="1936" t="s">
        <v>95</v>
      </c>
      <c r="B49" s="1937"/>
      <c r="C49" s="1937"/>
      <c r="D49" s="1937"/>
      <c r="E49" s="1938"/>
      <c r="F49" s="1515">
        <v>22510218373</v>
      </c>
      <c r="G49" s="1936" t="s">
        <v>96</v>
      </c>
      <c r="H49" s="1937"/>
      <c r="I49" s="1937"/>
      <c r="J49" s="1937"/>
      <c r="K49" s="1938"/>
      <c r="L49" s="19">
        <v>0</v>
      </c>
    </row>
    <row r="50" spans="1:12" s="7" customFormat="1" ht="21" customHeight="1" thickBot="1" x14ac:dyDescent="0.25">
      <c r="A50" s="1924" t="s">
        <v>97</v>
      </c>
      <c r="B50" s="1925"/>
      <c r="C50" s="1925"/>
      <c r="D50" s="1925"/>
      <c r="E50" s="1926"/>
      <c r="F50" s="1516">
        <v>744528305095</v>
      </c>
      <c r="G50" s="1936" t="s">
        <v>99</v>
      </c>
      <c r="H50" s="1937"/>
      <c r="I50" s="1937"/>
      <c r="J50" s="1937"/>
      <c r="K50" s="1938"/>
      <c r="L50" s="19">
        <v>733891107696</v>
      </c>
    </row>
    <row r="51" spans="1:12" s="7" customFormat="1" ht="21" customHeight="1" x14ac:dyDescent="0.2">
      <c r="A51" s="6"/>
      <c r="B51" s="6"/>
      <c r="C51" s="6"/>
      <c r="D51" s="6"/>
      <c r="E51" s="6"/>
      <c r="F51" s="1517"/>
      <c r="G51" s="1936" t="s">
        <v>100</v>
      </c>
      <c r="H51" s="1937"/>
      <c r="I51" s="1937"/>
      <c r="J51" s="1937"/>
      <c r="K51" s="1938"/>
      <c r="L51" s="19">
        <v>10637197399</v>
      </c>
    </row>
    <row r="52" spans="1:12" s="7" customFormat="1" ht="21" customHeight="1" x14ac:dyDescent="0.2">
      <c r="A52" s="6"/>
      <c r="B52" s="6"/>
      <c r="C52" s="6"/>
      <c r="D52" s="6"/>
      <c r="E52" s="6"/>
      <c r="F52" s="1517"/>
      <c r="G52" s="1936" t="s">
        <v>101</v>
      </c>
      <c r="H52" s="1937"/>
      <c r="I52" s="1937"/>
      <c r="J52" s="1937"/>
      <c r="K52" s="1938"/>
      <c r="L52" s="28">
        <v>5399871463</v>
      </c>
    </row>
    <row r="53" spans="1:12" s="7" customFormat="1" ht="21" customHeight="1" thickBot="1" x14ac:dyDescent="0.25">
      <c r="A53" s="6"/>
      <c r="B53" s="6"/>
      <c r="C53" s="6"/>
      <c r="D53" s="6"/>
      <c r="E53" s="6"/>
      <c r="F53" s="1517"/>
      <c r="G53" s="1924" t="s">
        <v>102</v>
      </c>
      <c r="H53" s="1925"/>
      <c r="I53" s="1925"/>
      <c r="J53" s="1925"/>
      <c r="K53" s="1926"/>
      <c r="L53" s="29">
        <v>5237325936</v>
      </c>
    </row>
    <row r="54" spans="1:12" s="7" customFormat="1" ht="15" customHeight="1" x14ac:dyDescent="0.15">
      <c r="A54" s="6"/>
      <c r="B54" s="6"/>
      <c r="C54" s="6"/>
      <c r="D54" s="6"/>
      <c r="E54" s="6"/>
      <c r="F54" s="1505"/>
      <c r="G54" s="1518"/>
      <c r="H54" s="26"/>
      <c r="I54" s="26"/>
      <c r="J54" s="26"/>
      <c r="K54" s="26"/>
      <c r="L54" s="26"/>
    </row>
    <row r="55" spans="1:12" s="7" customFormat="1" ht="15" customHeight="1" x14ac:dyDescent="0.15">
      <c r="A55" s="10" t="s">
        <v>103</v>
      </c>
      <c r="B55" s="11"/>
      <c r="C55" s="1"/>
      <c r="D55" s="1"/>
      <c r="E55" s="1"/>
      <c r="F55" s="1502"/>
      <c r="G55" s="1507"/>
    </row>
    <row r="56" spans="1:12" s="7" customFormat="1" ht="10.050000000000001" customHeight="1" thickBot="1" x14ac:dyDescent="0.2">
      <c r="A56" s="1"/>
      <c r="B56" s="1"/>
      <c r="C56" s="32"/>
      <c r="D56" s="1"/>
      <c r="E56" s="33"/>
      <c r="F56" s="1519"/>
      <c r="G56" s="1507"/>
    </row>
    <row r="57" spans="1:12" s="7" customFormat="1" ht="15" customHeight="1" x14ac:dyDescent="0.2">
      <c r="A57" s="1823" t="s">
        <v>104</v>
      </c>
      <c r="B57" s="1911"/>
      <c r="C57" s="1911"/>
      <c r="D57" s="1911"/>
      <c r="E57" s="1912"/>
      <c r="F57" s="1520" t="s">
        <v>106</v>
      </c>
      <c r="G57" s="1507"/>
    </row>
    <row r="58" spans="1:12" s="7" customFormat="1" ht="10.050000000000001" customHeight="1" thickBot="1" x14ac:dyDescent="0.25">
      <c r="A58" s="1927"/>
      <c r="B58" s="1928"/>
      <c r="C58" s="1928"/>
      <c r="D58" s="1928"/>
      <c r="E58" s="1929"/>
      <c r="F58" s="1521" t="s">
        <v>14</v>
      </c>
      <c r="G58" s="1507"/>
    </row>
    <row r="59" spans="1:12" s="7" customFormat="1" ht="21" customHeight="1" thickTop="1" x14ac:dyDescent="0.2">
      <c r="A59" s="1930" t="s">
        <v>107</v>
      </c>
      <c r="B59" s="1931"/>
      <c r="C59" s="1931"/>
      <c r="D59" s="1931"/>
      <c r="E59" s="1932"/>
      <c r="F59" s="34">
        <v>-904822164</v>
      </c>
      <c r="G59" s="1507"/>
    </row>
    <row r="60" spans="1:12" s="7" customFormat="1" ht="21" customHeight="1" thickBot="1" x14ac:dyDescent="0.25">
      <c r="A60" s="1933" t="s">
        <v>108</v>
      </c>
      <c r="B60" s="1934"/>
      <c r="C60" s="1934"/>
      <c r="D60" s="1934"/>
      <c r="E60" s="1935"/>
      <c r="F60" s="1522">
        <v>10637197399</v>
      </c>
      <c r="G60" s="1507"/>
    </row>
    <row r="61" spans="1:12" s="7" customFormat="1" ht="21" customHeight="1" x14ac:dyDescent="0.2">
      <c r="F61" s="1523"/>
      <c r="G61" s="1507"/>
    </row>
    <row r="62" spans="1:12" ht="15" customHeight="1" x14ac:dyDescent="0.15"/>
    <row r="63" spans="1:12" ht="15" customHeight="1" x14ac:dyDescent="0.15"/>
  </sheetData>
  <mergeCells count="96">
    <mergeCell ref="A5:F5"/>
    <mergeCell ref="G5:L5"/>
    <mergeCell ref="A6:E7"/>
    <mergeCell ref="G6:K7"/>
    <mergeCell ref="A8:A17"/>
    <mergeCell ref="B8:B15"/>
    <mergeCell ref="C8:C10"/>
    <mergeCell ref="D8:E8"/>
    <mergeCell ref="G8:K8"/>
    <mergeCell ref="D9:E9"/>
    <mergeCell ref="G9:H11"/>
    <mergeCell ref="I9:K9"/>
    <mergeCell ref="D10:E10"/>
    <mergeCell ref="I10:K10"/>
    <mergeCell ref="C11:C13"/>
    <mergeCell ref="D11:E11"/>
    <mergeCell ref="I11:K11"/>
    <mergeCell ref="D12:E12"/>
    <mergeCell ref="G12:H14"/>
    <mergeCell ref="I12:K12"/>
    <mergeCell ref="D13:E13"/>
    <mergeCell ref="I13:K13"/>
    <mergeCell ref="C14:E14"/>
    <mergeCell ref="I14:K14"/>
    <mergeCell ref="I23:K23"/>
    <mergeCell ref="C15:E15"/>
    <mergeCell ref="G15:H17"/>
    <mergeCell ref="I15:K15"/>
    <mergeCell ref="B16:E16"/>
    <mergeCell ref="I16:K16"/>
    <mergeCell ref="B17:E17"/>
    <mergeCell ref="I17:K17"/>
    <mergeCell ref="I27:K27"/>
    <mergeCell ref="A18:A30"/>
    <mergeCell ref="B18:B23"/>
    <mergeCell ref="C18:E18"/>
    <mergeCell ref="G18:K18"/>
    <mergeCell ref="C19:E19"/>
    <mergeCell ref="G19:H21"/>
    <mergeCell ref="I19:K19"/>
    <mergeCell ref="C20:E20"/>
    <mergeCell ref="I20:K20"/>
    <mergeCell ref="C21:E21"/>
    <mergeCell ref="I21:K21"/>
    <mergeCell ref="C22:E22"/>
    <mergeCell ref="G22:H24"/>
    <mergeCell ref="I22:K22"/>
    <mergeCell ref="C23:E23"/>
    <mergeCell ref="A43:E43"/>
    <mergeCell ref="C28:E28"/>
    <mergeCell ref="I28:K28"/>
    <mergeCell ref="C29:E29"/>
    <mergeCell ref="I29:K29"/>
    <mergeCell ref="B30:E30"/>
    <mergeCell ref="G30:K30"/>
    <mergeCell ref="B24:B29"/>
    <mergeCell ref="C24:E24"/>
    <mergeCell ref="I24:K24"/>
    <mergeCell ref="C25:E25"/>
    <mergeCell ref="G25:K25"/>
    <mergeCell ref="C26:E26"/>
    <mergeCell ref="G26:K26"/>
    <mergeCell ref="C27:E27"/>
    <mergeCell ref="G27:H29"/>
    <mergeCell ref="G51:K51"/>
    <mergeCell ref="G43:K43"/>
    <mergeCell ref="A31:E31"/>
    <mergeCell ref="G31:L42"/>
    <mergeCell ref="A32:E32"/>
    <mergeCell ref="A33:E33"/>
    <mergeCell ref="A34:A40"/>
    <mergeCell ref="B34:E34"/>
    <mergeCell ref="B35:E35"/>
    <mergeCell ref="B36:E36"/>
    <mergeCell ref="B37:E37"/>
    <mergeCell ref="B38:E38"/>
    <mergeCell ref="B39:E39"/>
    <mergeCell ref="B40:E40"/>
    <mergeCell ref="A41:E41"/>
    <mergeCell ref="A42:E42"/>
    <mergeCell ref="A48:E48"/>
    <mergeCell ref="G48:K48"/>
    <mergeCell ref="A49:E49"/>
    <mergeCell ref="G49:K49"/>
    <mergeCell ref="A50:E50"/>
    <mergeCell ref="G50:K50"/>
    <mergeCell ref="G44:K44"/>
    <mergeCell ref="A46:E46"/>
    <mergeCell ref="G46:K46"/>
    <mergeCell ref="A47:E47"/>
    <mergeCell ref="G47:K47"/>
    <mergeCell ref="G53:K53"/>
    <mergeCell ref="A57:E58"/>
    <mergeCell ref="A59:E59"/>
    <mergeCell ref="A60:E60"/>
    <mergeCell ref="G52:K52"/>
  </mergeCells>
  <phoneticPr fontId="4"/>
  <pageMargins left="0.98425196850393704" right="0.47244094488188981" top="0.39370078740157483" bottom="0" header="0.23622047244094491" footer="0.35433070866141736"/>
  <pageSetup paperSize="9" scale="7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zoomScaleNormal="100" zoomScaleSheetLayoutView="100" workbookViewId="0">
      <pane xSplit="3" ySplit="4" topLeftCell="D5" activePane="bottomRight" state="frozen"/>
      <selection activeCell="AH18" sqref="AH18"/>
      <selection pane="topRight" activeCell="AH18" sqref="AH18"/>
      <selection pane="bottomLeft" activeCell="AH18" sqref="AH18"/>
      <selection pane="bottomRight"/>
    </sheetView>
  </sheetViews>
  <sheetFormatPr defaultColWidth="9" defaultRowHeight="9.6" x14ac:dyDescent="0.15"/>
  <cols>
    <col min="1" max="1" width="3.77734375" style="1565" customWidth="1"/>
    <col min="2" max="2" width="10" style="1565" customWidth="1"/>
    <col min="3" max="3" width="15.77734375" style="1565" customWidth="1"/>
    <col min="4" max="4" width="11.77734375" style="1565" customWidth="1"/>
    <col min="5" max="5" width="15.77734375" style="1565" customWidth="1"/>
    <col min="6" max="6" width="13.77734375" style="1565" customWidth="1"/>
    <col min="7" max="7" width="11.77734375" style="1565" customWidth="1"/>
    <col min="8" max="9" width="13.77734375" style="1565" customWidth="1"/>
    <col min="10" max="10" width="11.77734375" style="1565" customWidth="1"/>
    <col min="11" max="11" width="9" style="1565" bestFit="1" customWidth="1"/>
    <col min="12" max="14" width="15.77734375" style="1565" customWidth="1"/>
    <col min="15" max="15" width="3.77734375" style="1565" customWidth="1"/>
    <col min="16" max="16" width="10" style="1565" customWidth="1"/>
    <col min="17" max="18" width="13.77734375" style="1565" customWidth="1"/>
    <col min="19" max="19" width="15.77734375" style="1565" customWidth="1"/>
    <col min="20" max="23" width="13.77734375" style="1565" customWidth="1"/>
    <col min="24" max="24" width="12.5546875" style="1565" customWidth="1"/>
    <col min="25" max="25" width="11.6640625" style="1565" customWidth="1"/>
    <col min="26" max="26" width="12.77734375" style="1565" customWidth="1"/>
    <col min="27" max="28" width="15.77734375" style="1565" customWidth="1"/>
    <col min="29" max="29" width="3.77734375" style="1565" customWidth="1"/>
    <col min="30" max="30" width="10" style="1565" customWidth="1"/>
    <col min="31" max="32" width="13.77734375" style="1565" customWidth="1"/>
    <col min="33" max="33" width="6.6640625" style="1565" hidden="1" customWidth="1"/>
    <col min="34" max="37" width="13.77734375" style="1565" customWidth="1"/>
    <col min="38" max="38" width="11.6640625" style="1565" customWidth="1"/>
    <col min="39" max="39" width="13.77734375" style="1565" customWidth="1"/>
    <col min="40" max="40" width="15.77734375" style="1565" customWidth="1"/>
    <col min="41" max="42" width="13.77734375" style="1565" customWidth="1"/>
    <col min="43" max="43" width="12.6640625" style="1565" customWidth="1"/>
    <col min="44" max="44" width="15.77734375" style="1565" customWidth="1"/>
    <col min="45" max="46" width="11.33203125" style="1566" bestFit="1" customWidth="1"/>
    <col min="47" max="48" width="9" style="1565"/>
    <col min="49" max="49" width="10.6640625" style="1565" customWidth="1"/>
    <col min="50" max="16384" width="9" style="1565"/>
  </cols>
  <sheetData>
    <row r="1" spans="1:47" s="1526" customFormat="1" ht="15.75" customHeight="1" x14ac:dyDescent="0.15">
      <c r="A1" s="780" t="s">
        <v>355</v>
      </c>
      <c r="B1" s="616"/>
      <c r="C1" s="616"/>
      <c r="D1" s="1525"/>
      <c r="E1" s="1525"/>
      <c r="F1" s="1525"/>
      <c r="G1" s="1525"/>
      <c r="H1" s="1525"/>
      <c r="I1" s="1525"/>
      <c r="J1" s="1525"/>
      <c r="K1" s="1525"/>
      <c r="L1" s="616"/>
      <c r="M1" s="616"/>
      <c r="N1" s="616"/>
      <c r="O1" s="780" t="s">
        <v>354</v>
      </c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8"/>
      <c r="AB1" s="618"/>
      <c r="AC1" s="780" t="s">
        <v>353</v>
      </c>
      <c r="AD1" s="616"/>
      <c r="AE1" s="617"/>
      <c r="AF1" s="617"/>
      <c r="AG1" s="616"/>
      <c r="AH1" s="616"/>
      <c r="AI1" s="616"/>
      <c r="AJ1" s="616"/>
      <c r="AK1" s="616"/>
      <c r="AL1" s="1525"/>
      <c r="AM1" s="1525"/>
      <c r="AN1" s="1525"/>
      <c r="AO1" s="1525"/>
      <c r="AP1" s="616"/>
      <c r="AQ1" s="616"/>
      <c r="AR1" s="618"/>
      <c r="AS1" s="583"/>
      <c r="AT1" s="583"/>
    </row>
    <row r="2" spans="1:47" s="1526" customFormat="1" ht="10.5" customHeight="1" thickBot="1" x14ac:dyDescent="0.2">
      <c r="A2" s="1527"/>
      <c r="B2" s="613"/>
      <c r="C2" s="613"/>
      <c r="D2" s="1528"/>
      <c r="E2" s="1528"/>
      <c r="F2" s="1528"/>
      <c r="G2" s="1528"/>
      <c r="H2" s="1528"/>
      <c r="I2" s="1528"/>
      <c r="J2" s="1528"/>
      <c r="K2" s="1528"/>
      <c r="L2" s="613"/>
      <c r="M2" s="613"/>
      <c r="N2" s="612" t="s">
        <v>351</v>
      </c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2"/>
      <c r="Z2" s="613"/>
      <c r="AA2" s="615"/>
      <c r="AB2" s="615" t="s">
        <v>352</v>
      </c>
      <c r="AC2" s="613"/>
      <c r="AD2" s="613"/>
      <c r="AE2" s="614"/>
      <c r="AF2" s="614"/>
      <c r="AG2" s="613"/>
      <c r="AH2" s="612"/>
      <c r="AI2" s="613"/>
      <c r="AJ2" s="613"/>
      <c r="AK2" s="613"/>
      <c r="AL2" s="1528"/>
      <c r="AM2" s="612"/>
      <c r="AN2" s="612"/>
      <c r="AO2" s="612"/>
      <c r="AP2" s="613"/>
      <c r="AQ2" s="613"/>
      <c r="AR2" s="615" t="s">
        <v>351</v>
      </c>
      <c r="AS2" s="583"/>
      <c r="AT2" s="583"/>
    </row>
    <row r="3" spans="1:47" s="1526" customFormat="1" ht="18" customHeight="1" x14ac:dyDescent="0.2">
      <c r="A3" s="2012" t="s">
        <v>347</v>
      </c>
      <c r="B3" s="2013"/>
      <c r="C3" s="1996" t="s">
        <v>350</v>
      </c>
      <c r="D3" s="611" t="s">
        <v>349</v>
      </c>
      <c r="E3" s="609"/>
      <c r="F3" s="609"/>
      <c r="G3" s="609"/>
      <c r="H3" s="609"/>
      <c r="I3" s="609"/>
      <c r="J3" s="610"/>
      <c r="K3" s="609"/>
      <c r="L3" s="609"/>
      <c r="M3" s="1998" t="s">
        <v>348</v>
      </c>
      <c r="N3" s="2016" t="s">
        <v>75</v>
      </c>
      <c r="O3" s="2012" t="s">
        <v>347</v>
      </c>
      <c r="P3" s="2013"/>
      <c r="Q3" s="1989" t="s">
        <v>346</v>
      </c>
      <c r="R3" s="1990"/>
      <c r="S3" s="1990"/>
      <c r="T3" s="1990"/>
      <c r="U3" s="1990"/>
      <c r="V3" s="1990"/>
      <c r="W3" s="1990"/>
      <c r="X3" s="1990"/>
      <c r="Y3" s="1991"/>
      <c r="Z3" s="2000" t="s">
        <v>345</v>
      </c>
      <c r="AA3" s="1989" t="s">
        <v>344</v>
      </c>
      <c r="AB3" s="2002"/>
      <c r="AC3" s="2007" t="s">
        <v>343</v>
      </c>
      <c r="AD3" s="2008"/>
      <c r="AE3" s="1989" t="s">
        <v>342</v>
      </c>
      <c r="AF3" s="1990"/>
      <c r="AG3" s="1990"/>
      <c r="AH3" s="1990"/>
      <c r="AI3" s="1990"/>
      <c r="AJ3" s="1990"/>
      <c r="AK3" s="1991"/>
      <c r="AL3" s="1998" t="s">
        <v>341</v>
      </c>
      <c r="AM3" s="2003" t="s">
        <v>340</v>
      </c>
      <c r="AN3" s="2005" t="s">
        <v>339</v>
      </c>
      <c r="AO3" s="2003" t="s">
        <v>338</v>
      </c>
      <c r="AP3" s="1996" t="s">
        <v>337</v>
      </c>
      <c r="AQ3" s="1998" t="s">
        <v>336</v>
      </c>
      <c r="AR3" s="1994" t="s">
        <v>335</v>
      </c>
      <c r="AS3" s="583"/>
      <c r="AT3" s="583"/>
    </row>
    <row r="4" spans="1:47" s="1526" customFormat="1" ht="24" customHeight="1" thickBot="1" x14ac:dyDescent="0.25">
      <c r="A4" s="2014"/>
      <c r="B4" s="2015"/>
      <c r="C4" s="1997"/>
      <c r="D4" s="608" t="s">
        <v>334</v>
      </c>
      <c r="E4" s="607" t="s">
        <v>333</v>
      </c>
      <c r="F4" s="601" t="s">
        <v>332</v>
      </c>
      <c r="G4" s="601" t="s">
        <v>53</v>
      </c>
      <c r="H4" s="741" t="s">
        <v>331</v>
      </c>
      <c r="I4" s="741" t="s">
        <v>330</v>
      </c>
      <c r="J4" s="606" t="s">
        <v>329</v>
      </c>
      <c r="K4" s="606" t="s">
        <v>68</v>
      </c>
      <c r="L4" s="739" t="s">
        <v>164</v>
      </c>
      <c r="M4" s="2011"/>
      <c r="N4" s="2017"/>
      <c r="O4" s="2014"/>
      <c r="P4" s="2015"/>
      <c r="Q4" s="741" t="s">
        <v>328</v>
      </c>
      <c r="R4" s="605" t="s">
        <v>327</v>
      </c>
      <c r="S4" s="605" t="s">
        <v>326</v>
      </c>
      <c r="T4" s="605" t="s">
        <v>325</v>
      </c>
      <c r="U4" s="605" t="s">
        <v>324</v>
      </c>
      <c r="V4" s="604" t="s">
        <v>323</v>
      </c>
      <c r="W4" s="741" t="s">
        <v>322</v>
      </c>
      <c r="X4" s="602" t="s">
        <v>321</v>
      </c>
      <c r="Y4" s="739" t="s">
        <v>68</v>
      </c>
      <c r="Z4" s="2001"/>
      <c r="AA4" s="604" t="s">
        <v>320</v>
      </c>
      <c r="AB4" s="603" t="s">
        <v>319</v>
      </c>
      <c r="AC4" s="2009"/>
      <c r="AD4" s="2010"/>
      <c r="AE4" s="602" t="s">
        <v>318</v>
      </c>
      <c r="AF4" s="602" t="s">
        <v>317</v>
      </c>
      <c r="AG4" s="601" t="s">
        <v>316</v>
      </c>
      <c r="AH4" s="600" t="s">
        <v>315</v>
      </c>
      <c r="AI4" s="599" t="s">
        <v>314</v>
      </c>
      <c r="AJ4" s="598" t="s">
        <v>313</v>
      </c>
      <c r="AK4" s="739" t="s">
        <v>312</v>
      </c>
      <c r="AL4" s="1999"/>
      <c r="AM4" s="2004"/>
      <c r="AN4" s="2006"/>
      <c r="AO4" s="2004"/>
      <c r="AP4" s="1997"/>
      <c r="AQ4" s="1999"/>
      <c r="AR4" s="1995"/>
      <c r="AS4" s="1529"/>
      <c r="AT4" s="1529"/>
    </row>
    <row r="5" spans="1:47" s="1526" customFormat="1" ht="14.1" customHeight="1" thickTop="1" x14ac:dyDescent="0.2">
      <c r="A5" s="1992" t="s">
        <v>311</v>
      </c>
      <c r="B5" s="1993"/>
      <c r="C5" s="582">
        <v>243450890612</v>
      </c>
      <c r="D5" s="582">
        <v>144164334</v>
      </c>
      <c r="E5" s="582">
        <v>175841646626</v>
      </c>
      <c r="F5" s="582">
        <v>5403537286</v>
      </c>
      <c r="G5" s="582">
        <v>975648000</v>
      </c>
      <c r="H5" s="597">
        <v>13781580000</v>
      </c>
      <c r="I5" s="597">
        <v>5190615000</v>
      </c>
      <c r="J5" s="597">
        <v>186367000</v>
      </c>
      <c r="K5" s="597">
        <v>0</v>
      </c>
      <c r="L5" s="582">
        <v>201523558246</v>
      </c>
      <c r="M5" s="597">
        <v>21294369356</v>
      </c>
      <c r="N5" s="596">
        <v>245401633175</v>
      </c>
      <c r="O5" s="1992" t="s">
        <v>311</v>
      </c>
      <c r="P5" s="1993"/>
      <c r="Q5" s="597">
        <v>5269327286</v>
      </c>
      <c r="R5" s="1530">
        <v>28899983958</v>
      </c>
      <c r="S5" s="577" t="s">
        <v>262</v>
      </c>
      <c r="T5" s="577" t="s">
        <v>262</v>
      </c>
      <c r="U5" s="577" t="s">
        <v>262</v>
      </c>
      <c r="V5" s="582">
        <v>14430609042</v>
      </c>
      <c r="W5" s="597">
        <v>927647000</v>
      </c>
      <c r="X5" s="597">
        <v>148000000</v>
      </c>
      <c r="Y5" s="582">
        <v>34493000</v>
      </c>
      <c r="Z5" s="597">
        <v>0</v>
      </c>
      <c r="AA5" s="597">
        <v>22027054187</v>
      </c>
      <c r="AB5" s="596">
        <v>198695765595</v>
      </c>
      <c r="AC5" s="1992" t="s">
        <v>311</v>
      </c>
      <c r="AD5" s="1993"/>
      <c r="AE5" s="582">
        <v>21707904921</v>
      </c>
      <c r="AF5" s="597">
        <v>13728929449</v>
      </c>
      <c r="AG5" s="582">
        <v>0</v>
      </c>
      <c r="AH5" s="597">
        <v>13098096232</v>
      </c>
      <c r="AI5" s="1530">
        <v>2709471425</v>
      </c>
      <c r="AJ5" s="597">
        <v>1742872156</v>
      </c>
      <c r="AK5" s="582">
        <v>43602459834</v>
      </c>
      <c r="AL5" s="597">
        <v>0</v>
      </c>
      <c r="AM5" s="597">
        <v>3115766314</v>
      </c>
      <c r="AN5" s="1531">
        <v>1081808831788</v>
      </c>
      <c r="AO5" s="582">
        <v>1906840000</v>
      </c>
      <c r="AP5" s="582">
        <v>33450806858</v>
      </c>
      <c r="AQ5" s="582">
        <v>0</v>
      </c>
      <c r="AR5" s="596">
        <v>1117166478646</v>
      </c>
      <c r="AS5" s="583"/>
      <c r="AT5" s="583"/>
    </row>
    <row r="6" spans="1:47" s="1526" customFormat="1" ht="14.1" customHeight="1" x14ac:dyDescent="0.2">
      <c r="A6" s="1992" t="s">
        <v>110</v>
      </c>
      <c r="B6" s="1993"/>
      <c r="C6" s="582">
        <v>235203191395</v>
      </c>
      <c r="D6" s="582">
        <v>139513067</v>
      </c>
      <c r="E6" s="582">
        <v>171150661045</v>
      </c>
      <c r="F6" s="582">
        <v>6066525787</v>
      </c>
      <c r="G6" s="582">
        <v>978261000</v>
      </c>
      <c r="H6" s="597">
        <v>14391946000</v>
      </c>
      <c r="I6" s="597">
        <v>5982595000</v>
      </c>
      <c r="J6" s="597">
        <v>403450000</v>
      </c>
      <c r="K6" s="597">
        <v>0</v>
      </c>
      <c r="L6" s="582">
        <v>199112951899</v>
      </c>
      <c r="M6" s="597">
        <v>14608182046</v>
      </c>
      <c r="N6" s="596">
        <v>241060098124</v>
      </c>
      <c r="O6" s="1992" t="s">
        <v>110</v>
      </c>
      <c r="P6" s="1993"/>
      <c r="Q6" s="597">
        <v>5931267787</v>
      </c>
      <c r="R6" s="1530">
        <v>29625074000</v>
      </c>
      <c r="S6" s="577" t="s">
        <v>262</v>
      </c>
      <c r="T6" s="577" t="s">
        <v>262</v>
      </c>
      <c r="U6" s="577" t="s">
        <v>262</v>
      </c>
      <c r="V6" s="582">
        <v>14823297000</v>
      </c>
      <c r="W6" s="597">
        <v>864235000</v>
      </c>
      <c r="X6" s="597">
        <v>215000000</v>
      </c>
      <c r="Y6" s="582">
        <v>39162883</v>
      </c>
      <c r="Z6" s="597">
        <v>0</v>
      </c>
      <c r="AA6" s="597">
        <v>24736068185</v>
      </c>
      <c r="AB6" s="596">
        <v>198321422392</v>
      </c>
      <c r="AC6" s="1992" t="s">
        <v>110</v>
      </c>
      <c r="AD6" s="1993"/>
      <c r="AE6" s="582">
        <v>22103997042</v>
      </c>
      <c r="AF6" s="597">
        <v>14096612051</v>
      </c>
      <c r="AG6" s="582">
        <v>0</v>
      </c>
      <c r="AH6" s="597">
        <v>12553251482</v>
      </c>
      <c r="AI6" s="1530">
        <v>2478175094</v>
      </c>
      <c r="AJ6" s="597">
        <v>1642685169</v>
      </c>
      <c r="AK6" s="582">
        <v>35235997344</v>
      </c>
      <c r="AL6" s="597">
        <v>0</v>
      </c>
      <c r="AM6" s="597">
        <v>3077104685</v>
      </c>
      <c r="AN6" s="1531">
        <v>1055727773578</v>
      </c>
      <c r="AO6" s="582">
        <v>2436376433</v>
      </c>
      <c r="AP6" s="582">
        <v>30027933083</v>
      </c>
      <c r="AQ6" s="582">
        <v>0</v>
      </c>
      <c r="AR6" s="596">
        <v>1088192083094</v>
      </c>
      <c r="AS6" s="583"/>
      <c r="AT6" s="583"/>
    </row>
    <row r="7" spans="1:47" s="1526" customFormat="1" ht="15" customHeight="1" x14ac:dyDescent="0.15">
      <c r="A7" s="1992" t="s">
        <v>310</v>
      </c>
      <c r="B7" s="2018"/>
      <c r="C7" s="582">
        <v>224147501070</v>
      </c>
      <c r="D7" s="582">
        <v>136050583</v>
      </c>
      <c r="E7" s="582">
        <v>166732050429</v>
      </c>
      <c r="F7" s="582">
        <v>5677415000</v>
      </c>
      <c r="G7" s="582">
        <v>906999000</v>
      </c>
      <c r="H7" s="597">
        <v>16306950000</v>
      </c>
      <c r="I7" s="597">
        <v>6602052000</v>
      </c>
      <c r="J7" s="597">
        <v>845306392</v>
      </c>
      <c r="K7" s="597">
        <v>0</v>
      </c>
      <c r="L7" s="582">
        <v>197206823404</v>
      </c>
      <c r="M7" s="597">
        <v>10342652292</v>
      </c>
      <c r="N7" s="596">
        <v>252950613277</v>
      </c>
      <c r="O7" s="1992" t="s">
        <v>310</v>
      </c>
      <c r="P7" s="2018"/>
      <c r="Q7" s="597">
        <v>5174498040</v>
      </c>
      <c r="R7" s="1532">
        <v>27239424924</v>
      </c>
      <c r="S7" s="1533" t="s">
        <v>262</v>
      </c>
      <c r="T7" s="1533" t="s">
        <v>262</v>
      </c>
      <c r="U7" s="1533" t="s">
        <v>262</v>
      </c>
      <c r="V7" s="597">
        <v>13640562062</v>
      </c>
      <c r="W7" s="597">
        <v>757084000</v>
      </c>
      <c r="X7" s="597">
        <v>50000000</v>
      </c>
      <c r="Y7" s="582">
        <v>40642137</v>
      </c>
      <c r="Z7" s="597">
        <v>0</v>
      </c>
      <c r="AA7" s="597">
        <v>21589686163</v>
      </c>
      <c r="AB7" s="596">
        <v>184176365430</v>
      </c>
      <c r="AC7" s="1992" t="s">
        <v>310</v>
      </c>
      <c r="AD7" s="2018"/>
      <c r="AE7" s="582">
        <v>21826025222</v>
      </c>
      <c r="AF7" s="597">
        <v>14100205566</v>
      </c>
      <c r="AG7" s="582">
        <v>0</v>
      </c>
      <c r="AH7" s="597">
        <v>12686270772</v>
      </c>
      <c r="AI7" s="1530">
        <v>2097416608</v>
      </c>
      <c r="AJ7" s="597">
        <v>1527702653</v>
      </c>
      <c r="AK7" s="582">
        <v>31718282789</v>
      </c>
      <c r="AL7" s="597">
        <v>0</v>
      </c>
      <c r="AM7" s="597">
        <v>2970198466</v>
      </c>
      <c r="AN7" s="1532">
        <v>1024241954875</v>
      </c>
      <c r="AO7" s="582">
        <v>985428879</v>
      </c>
      <c r="AP7" s="582">
        <v>33890933932</v>
      </c>
      <c r="AQ7" s="582">
        <v>0</v>
      </c>
      <c r="AR7" s="596">
        <v>1059118317686</v>
      </c>
      <c r="AS7" s="583"/>
      <c r="AT7" s="583"/>
      <c r="AU7" s="1534"/>
    </row>
    <row r="8" spans="1:47" s="1526" customFormat="1" ht="15" customHeight="1" x14ac:dyDescent="0.15">
      <c r="A8" s="2019" t="s">
        <v>309</v>
      </c>
      <c r="B8" s="2020"/>
      <c r="C8" s="591">
        <v>220588306900</v>
      </c>
      <c r="D8" s="591">
        <v>132271718</v>
      </c>
      <c r="E8" s="591">
        <v>15418441150</v>
      </c>
      <c r="F8" s="591">
        <v>174112000</v>
      </c>
      <c r="G8" s="591">
        <v>30665000</v>
      </c>
      <c r="H8" s="593">
        <v>0</v>
      </c>
      <c r="I8" s="593">
        <v>0</v>
      </c>
      <c r="J8" s="593">
        <v>137470000</v>
      </c>
      <c r="K8" s="593">
        <v>0</v>
      </c>
      <c r="L8" s="591">
        <v>15908871868</v>
      </c>
      <c r="M8" s="594" t="s">
        <v>276</v>
      </c>
      <c r="N8" s="590">
        <v>135788135</v>
      </c>
      <c r="O8" s="1992" t="s">
        <v>309</v>
      </c>
      <c r="P8" s="2018"/>
      <c r="Q8" s="594" t="s">
        <v>276</v>
      </c>
      <c r="R8" s="1535" t="s">
        <v>171</v>
      </c>
      <c r="S8" s="1536">
        <v>561726966822</v>
      </c>
      <c r="T8" s="1536">
        <v>2278747000</v>
      </c>
      <c r="U8" s="1536">
        <v>3007321000</v>
      </c>
      <c r="V8" s="595">
        <v>4542101000</v>
      </c>
      <c r="W8" s="593">
        <v>1683061000</v>
      </c>
      <c r="X8" s="594" t="s">
        <v>171</v>
      </c>
      <c r="Y8" s="591">
        <v>28772000</v>
      </c>
      <c r="Z8" s="593">
        <v>0</v>
      </c>
      <c r="AA8" s="593">
        <v>922821000</v>
      </c>
      <c r="AB8" s="592" t="s">
        <v>171</v>
      </c>
      <c r="AC8" s="1992" t="s">
        <v>309</v>
      </c>
      <c r="AD8" s="2018"/>
      <c r="AE8" s="591">
        <v>21991072232</v>
      </c>
      <c r="AF8" s="593">
        <v>14344026877</v>
      </c>
      <c r="AG8" s="591">
        <v>0</v>
      </c>
      <c r="AH8" s="593">
        <v>12635608702</v>
      </c>
      <c r="AI8" s="1537">
        <v>1956372957</v>
      </c>
      <c r="AJ8" s="593">
        <v>1495155951</v>
      </c>
      <c r="AK8" s="591">
        <v>25968043153</v>
      </c>
      <c r="AL8" s="593">
        <v>0</v>
      </c>
      <c r="AM8" s="593">
        <v>2824342807</v>
      </c>
      <c r="AN8" s="1538">
        <v>892037379404</v>
      </c>
      <c r="AO8" s="591">
        <v>2644072381</v>
      </c>
      <c r="AP8" s="591">
        <v>42262406418</v>
      </c>
      <c r="AQ8" s="591">
        <v>0</v>
      </c>
      <c r="AR8" s="590">
        <v>936943858203</v>
      </c>
      <c r="AS8" s="583"/>
      <c r="AT8" s="583"/>
      <c r="AU8" s="1534"/>
    </row>
    <row r="9" spans="1:47" s="1526" customFormat="1" ht="15" customHeight="1" thickBot="1" x14ac:dyDescent="0.2">
      <c r="A9" s="2021" t="s">
        <v>105</v>
      </c>
      <c r="B9" s="2022"/>
      <c r="C9" s="578">
        <v>214401771172</v>
      </c>
      <c r="D9" s="578">
        <v>128996561</v>
      </c>
      <c r="E9" s="578">
        <v>15770568654</v>
      </c>
      <c r="F9" s="578">
        <v>173750000</v>
      </c>
      <c r="G9" s="578">
        <v>27680000</v>
      </c>
      <c r="H9" s="630">
        <v>0</v>
      </c>
      <c r="I9" s="630">
        <v>0</v>
      </c>
      <c r="J9" s="630">
        <v>127407000</v>
      </c>
      <c r="K9" s="630">
        <v>6439000</v>
      </c>
      <c r="L9" s="578">
        <v>16297259215</v>
      </c>
      <c r="M9" s="1539" t="s">
        <v>264</v>
      </c>
      <c r="N9" s="687">
        <v>0</v>
      </c>
      <c r="O9" s="2021" t="s">
        <v>105</v>
      </c>
      <c r="P9" s="2022"/>
      <c r="Q9" s="1539" t="s">
        <v>264</v>
      </c>
      <c r="R9" s="1540" t="s">
        <v>262</v>
      </c>
      <c r="S9" s="578">
        <v>555356763236</v>
      </c>
      <c r="T9" s="578">
        <v>2665582000</v>
      </c>
      <c r="U9" s="578">
        <v>2500339000</v>
      </c>
      <c r="V9" s="578">
        <v>4535500000</v>
      </c>
      <c r="W9" s="578">
        <v>1556565000</v>
      </c>
      <c r="X9" s="589" t="s">
        <v>262</v>
      </c>
      <c r="Y9" s="578">
        <v>27037000</v>
      </c>
      <c r="Z9" s="630">
        <v>0</v>
      </c>
      <c r="AA9" s="578">
        <v>991704000</v>
      </c>
      <c r="AB9" s="588" t="s">
        <v>262</v>
      </c>
      <c r="AC9" s="2021" t="s">
        <v>105</v>
      </c>
      <c r="AD9" s="2022"/>
      <c r="AE9" s="578">
        <v>21857142973</v>
      </c>
      <c r="AF9" s="630">
        <v>14227800989</v>
      </c>
      <c r="AG9" s="578">
        <v>0</v>
      </c>
      <c r="AH9" s="630">
        <v>13415578624</v>
      </c>
      <c r="AI9" s="679">
        <v>1816691530</v>
      </c>
      <c r="AJ9" s="630">
        <v>1613045784</v>
      </c>
      <c r="AK9" s="578">
        <v>23245841269</v>
      </c>
      <c r="AL9" s="630">
        <v>0</v>
      </c>
      <c r="AM9" s="630">
        <v>2742888576</v>
      </c>
      <c r="AN9" s="1541">
        <v>877251510368</v>
      </c>
      <c r="AO9" s="578">
        <v>1868314394</v>
      </c>
      <c r="AP9" s="578">
        <v>22558364871</v>
      </c>
      <c r="AQ9" s="578">
        <v>25000000</v>
      </c>
      <c r="AR9" s="687">
        <v>901703189633</v>
      </c>
      <c r="AS9" s="1542"/>
      <c r="AT9" s="583"/>
      <c r="AU9" s="1534"/>
    </row>
    <row r="10" spans="1:47" s="1526" customFormat="1" ht="15" customHeight="1" thickTop="1" x14ac:dyDescent="0.15">
      <c r="A10" s="647">
        <v>1</v>
      </c>
      <c r="B10" s="587" t="s">
        <v>308</v>
      </c>
      <c r="C10" s="574">
        <v>74224748960</v>
      </c>
      <c r="D10" s="1543" t="s">
        <v>264</v>
      </c>
      <c r="E10" s="1543" t="s">
        <v>264</v>
      </c>
      <c r="F10" s="1543" t="s">
        <v>264</v>
      </c>
      <c r="G10" s="1543" t="s">
        <v>264</v>
      </c>
      <c r="H10" s="1543" t="s">
        <v>264</v>
      </c>
      <c r="I10" s="1543" t="s">
        <v>264</v>
      </c>
      <c r="J10" s="639" t="s">
        <v>276</v>
      </c>
      <c r="K10" s="639" t="s">
        <v>276</v>
      </c>
      <c r="L10" s="566">
        <v>17557000</v>
      </c>
      <c r="M10" s="639" t="s">
        <v>264</v>
      </c>
      <c r="N10" s="1544" t="s">
        <v>264</v>
      </c>
      <c r="O10" s="647">
        <v>1</v>
      </c>
      <c r="P10" s="587" t="s">
        <v>308</v>
      </c>
      <c r="Q10" s="1545" t="s">
        <v>264</v>
      </c>
      <c r="R10" s="1546" t="s">
        <v>264</v>
      </c>
      <c r="S10" s="680">
        <v>214927979719</v>
      </c>
      <c r="T10" s="1547">
        <v>1137555000</v>
      </c>
      <c r="U10" s="680">
        <v>523052000</v>
      </c>
      <c r="V10" s="574">
        <v>1549288000</v>
      </c>
      <c r="W10" s="635">
        <v>528786000</v>
      </c>
      <c r="X10" s="586" t="s">
        <v>262</v>
      </c>
      <c r="Y10" s="574">
        <v>0</v>
      </c>
      <c r="Z10" s="635">
        <v>0</v>
      </c>
      <c r="AA10" s="585" t="s">
        <v>262</v>
      </c>
      <c r="AB10" s="584" t="s">
        <v>262</v>
      </c>
      <c r="AC10" s="647">
        <v>1</v>
      </c>
      <c r="AD10" s="587" t="s">
        <v>308</v>
      </c>
      <c r="AE10" s="574">
        <v>8006323142</v>
      </c>
      <c r="AF10" s="574">
        <v>5833965420</v>
      </c>
      <c r="AG10" s="574">
        <v>0</v>
      </c>
      <c r="AH10" s="635">
        <v>5023122964</v>
      </c>
      <c r="AI10" s="680">
        <v>666465390</v>
      </c>
      <c r="AJ10" s="635">
        <v>608673435</v>
      </c>
      <c r="AK10" s="574">
        <v>10760088649</v>
      </c>
      <c r="AL10" s="635">
        <v>0</v>
      </c>
      <c r="AM10" s="1547">
        <v>931373290</v>
      </c>
      <c r="AN10" s="1548">
        <v>324738978969</v>
      </c>
      <c r="AO10" s="574">
        <v>0</v>
      </c>
      <c r="AP10" s="574">
        <v>4240831326</v>
      </c>
      <c r="AQ10" s="574">
        <v>0</v>
      </c>
      <c r="AR10" s="1549">
        <v>328979810295</v>
      </c>
      <c r="AS10" s="583"/>
      <c r="AT10" s="583"/>
    </row>
    <row r="11" spans="1:47" s="1526" customFormat="1" ht="15" customHeight="1" x14ac:dyDescent="0.15">
      <c r="A11" s="647">
        <v>2</v>
      </c>
      <c r="B11" s="575" t="s">
        <v>307</v>
      </c>
      <c r="C11" s="566">
        <v>30503805293</v>
      </c>
      <c r="D11" s="1543" t="s">
        <v>264</v>
      </c>
      <c r="E11" s="1543" t="s">
        <v>264</v>
      </c>
      <c r="F11" s="1543" t="s">
        <v>264</v>
      </c>
      <c r="G11" s="1543" t="s">
        <v>264</v>
      </c>
      <c r="H11" s="1543" t="s">
        <v>264</v>
      </c>
      <c r="I11" s="1543" t="s">
        <v>264</v>
      </c>
      <c r="J11" s="639" t="s">
        <v>276</v>
      </c>
      <c r="K11" s="639" t="s">
        <v>276</v>
      </c>
      <c r="L11" s="566">
        <v>11668000</v>
      </c>
      <c r="M11" s="639" t="s">
        <v>264</v>
      </c>
      <c r="N11" s="1544" t="s">
        <v>276</v>
      </c>
      <c r="O11" s="647">
        <v>2</v>
      </c>
      <c r="P11" s="575" t="s">
        <v>307</v>
      </c>
      <c r="Q11" s="1550" t="s">
        <v>264</v>
      </c>
      <c r="R11" s="639" t="s">
        <v>264</v>
      </c>
      <c r="S11" s="680">
        <v>77099938260</v>
      </c>
      <c r="T11" s="635">
        <v>399978000</v>
      </c>
      <c r="U11" s="680">
        <v>476586000</v>
      </c>
      <c r="V11" s="566">
        <v>513455000</v>
      </c>
      <c r="W11" s="635">
        <v>190400000</v>
      </c>
      <c r="X11" s="567" t="s">
        <v>262</v>
      </c>
      <c r="Y11" s="566">
        <v>0</v>
      </c>
      <c r="Z11" s="635">
        <v>0</v>
      </c>
      <c r="AA11" s="565" t="s">
        <v>262</v>
      </c>
      <c r="AB11" s="563" t="s">
        <v>262</v>
      </c>
      <c r="AC11" s="647">
        <v>2</v>
      </c>
      <c r="AD11" s="575" t="s">
        <v>307</v>
      </c>
      <c r="AE11" s="566">
        <v>2858093077</v>
      </c>
      <c r="AF11" s="566">
        <v>1880078373</v>
      </c>
      <c r="AG11" s="566">
        <v>0</v>
      </c>
      <c r="AH11" s="645">
        <v>2587676581</v>
      </c>
      <c r="AI11" s="682">
        <v>299452961</v>
      </c>
      <c r="AJ11" s="645">
        <v>67296402</v>
      </c>
      <c r="AK11" s="566">
        <v>3776044606</v>
      </c>
      <c r="AL11" s="645">
        <v>0</v>
      </c>
      <c r="AM11" s="645">
        <v>412601320</v>
      </c>
      <c r="AN11" s="564">
        <v>121077073873</v>
      </c>
      <c r="AO11" s="566">
        <v>0</v>
      </c>
      <c r="AP11" s="566">
        <v>709472238</v>
      </c>
      <c r="AQ11" s="566">
        <v>0</v>
      </c>
      <c r="AR11" s="596">
        <v>121786546111</v>
      </c>
      <c r="AS11" s="583"/>
      <c r="AT11" s="583"/>
    </row>
    <row r="12" spans="1:47" s="1526" customFormat="1" ht="15" customHeight="1" x14ac:dyDescent="0.15">
      <c r="A12" s="647">
        <v>3</v>
      </c>
      <c r="B12" s="575" t="s">
        <v>306</v>
      </c>
      <c r="C12" s="566">
        <v>8393208451</v>
      </c>
      <c r="D12" s="1543" t="s">
        <v>264</v>
      </c>
      <c r="E12" s="1543" t="s">
        <v>264</v>
      </c>
      <c r="F12" s="1543" t="s">
        <v>264</v>
      </c>
      <c r="G12" s="1543" t="s">
        <v>264</v>
      </c>
      <c r="H12" s="1543" t="s">
        <v>264</v>
      </c>
      <c r="I12" s="1543" t="s">
        <v>264</v>
      </c>
      <c r="J12" s="639" t="s">
        <v>276</v>
      </c>
      <c r="K12" s="639" t="s">
        <v>276</v>
      </c>
      <c r="L12" s="566">
        <v>8376000</v>
      </c>
      <c r="M12" s="639" t="s">
        <v>264</v>
      </c>
      <c r="N12" s="1544" t="s">
        <v>276</v>
      </c>
      <c r="O12" s="647">
        <v>3</v>
      </c>
      <c r="P12" s="575" t="s">
        <v>306</v>
      </c>
      <c r="Q12" s="1550" t="s">
        <v>264</v>
      </c>
      <c r="R12" s="639" t="s">
        <v>264</v>
      </c>
      <c r="S12" s="680">
        <v>30328485732</v>
      </c>
      <c r="T12" s="635">
        <v>124923000</v>
      </c>
      <c r="U12" s="680">
        <v>275895000</v>
      </c>
      <c r="V12" s="566">
        <v>261237000</v>
      </c>
      <c r="W12" s="635">
        <v>89307000</v>
      </c>
      <c r="X12" s="567" t="s">
        <v>262</v>
      </c>
      <c r="Y12" s="566">
        <v>2034000</v>
      </c>
      <c r="Z12" s="635">
        <v>0</v>
      </c>
      <c r="AA12" s="565" t="s">
        <v>262</v>
      </c>
      <c r="AB12" s="563" t="s">
        <v>262</v>
      </c>
      <c r="AC12" s="647">
        <v>3</v>
      </c>
      <c r="AD12" s="575" t="s">
        <v>306</v>
      </c>
      <c r="AE12" s="566">
        <v>1350353102</v>
      </c>
      <c r="AF12" s="566">
        <v>739994981</v>
      </c>
      <c r="AG12" s="566">
        <v>0</v>
      </c>
      <c r="AH12" s="645">
        <v>687393819</v>
      </c>
      <c r="AI12" s="682">
        <v>87207726</v>
      </c>
      <c r="AJ12" s="645">
        <v>122823081</v>
      </c>
      <c r="AK12" s="566">
        <v>301375005</v>
      </c>
      <c r="AL12" s="645">
        <v>0</v>
      </c>
      <c r="AM12" s="645">
        <v>79669818</v>
      </c>
      <c r="AN12" s="564">
        <v>42852283715</v>
      </c>
      <c r="AO12" s="566">
        <v>0</v>
      </c>
      <c r="AP12" s="566">
        <v>4017567875</v>
      </c>
      <c r="AQ12" s="566">
        <v>0</v>
      </c>
      <c r="AR12" s="596">
        <v>46869851590</v>
      </c>
      <c r="AS12" s="583"/>
      <c r="AT12" s="583"/>
    </row>
    <row r="13" spans="1:47" s="1526" customFormat="1" ht="15" customHeight="1" x14ac:dyDescent="0.15">
      <c r="A13" s="647">
        <v>4</v>
      </c>
      <c r="B13" s="575" t="s">
        <v>305</v>
      </c>
      <c r="C13" s="566">
        <v>5649456825</v>
      </c>
      <c r="D13" s="1543" t="s">
        <v>264</v>
      </c>
      <c r="E13" s="1543" t="s">
        <v>264</v>
      </c>
      <c r="F13" s="1543" t="s">
        <v>264</v>
      </c>
      <c r="G13" s="1543" t="s">
        <v>264</v>
      </c>
      <c r="H13" s="1543" t="s">
        <v>264</v>
      </c>
      <c r="I13" s="1543" t="s">
        <v>264</v>
      </c>
      <c r="J13" s="639" t="s">
        <v>276</v>
      </c>
      <c r="K13" s="639" t="s">
        <v>276</v>
      </c>
      <c r="L13" s="566">
        <v>38000</v>
      </c>
      <c r="M13" s="639" t="s">
        <v>264</v>
      </c>
      <c r="N13" s="1544" t="s">
        <v>276</v>
      </c>
      <c r="O13" s="647">
        <v>4</v>
      </c>
      <c r="P13" s="575" t="s">
        <v>305</v>
      </c>
      <c r="Q13" s="1550" t="s">
        <v>264</v>
      </c>
      <c r="R13" s="639" t="s">
        <v>264</v>
      </c>
      <c r="S13" s="680">
        <v>17569006745</v>
      </c>
      <c r="T13" s="635">
        <v>70889000</v>
      </c>
      <c r="U13" s="680">
        <v>115607000</v>
      </c>
      <c r="V13" s="566">
        <v>176013000</v>
      </c>
      <c r="W13" s="635">
        <v>71730000</v>
      </c>
      <c r="X13" s="567" t="s">
        <v>262</v>
      </c>
      <c r="Y13" s="566">
        <v>0</v>
      </c>
      <c r="Z13" s="635">
        <v>0</v>
      </c>
      <c r="AA13" s="565" t="s">
        <v>262</v>
      </c>
      <c r="AB13" s="563" t="s">
        <v>262</v>
      </c>
      <c r="AC13" s="647">
        <v>4</v>
      </c>
      <c r="AD13" s="575" t="s">
        <v>305</v>
      </c>
      <c r="AE13" s="566">
        <v>835531897</v>
      </c>
      <c r="AF13" s="566">
        <v>511340556</v>
      </c>
      <c r="AG13" s="566">
        <v>0</v>
      </c>
      <c r="AH13" s="645">
        <v>496534710</v>
      </c>
      <c r="AI13" s="682">
        <v>51077706</v>
      </c>
      <c r="AJ13" s="645">
        <v>70530690</v>
      </c>
      <c r="AK13" s="566">
        <v>269238000</v>
      </c>
      <c r="AL13" s="645">
        <v>0</v>
      </c>
      <c r="AM13" s="645">
        <v>98669159</v>
      </c>
      <c r="AN13" s="564">
        <v>25985663288</v>
      </c>
      <c r="AO13" s="566">
        <v>150000000</v>
      </c>
      <c r="AP13" s="566">
        <v>210904802</v>
      </c>
      <c r="AQ13" s="566">
        <v>0</v>
      </c>
      <c r="AR13" s="596">
        <v>26346568090</v>
      </c>
      <c r="AS13" s="583"/>
      <c r="AT13" s="583"/>
    </row>
    <row r="14" spans="1:47" s="1526" customFormat="1" ht="15" customHeight="1" x14ac:dyDescent="0.15">
      <c r="A14" s="647">
        <v>5</v>
      </c>
      <c r="B14" s="575" t="s">
        <v>304</v>
      </c>
      <c r="C14" s="566">
        <v>3968536570</v>
      </c>
      <c r="D14" s="1543" t="s">
        <v>264</v>
      </c>
      <c r="E14" s="1543" t="s">
        <v>264</v>
      </c>
      <c r="F14" s="1543" t="s">
        <v>264</v>
      </c>
      <c r="G14" s="1543" t="s">
        <v>264</v>
      </c>
      <c r="H14" s="1543" t="s">
        <v>264</v>
      </c>
      <c r="I14" s="1543" t="s">
        <v>264</v>
      </c>
      <c r="J14" s="639" t="s">
        <v>276</v>
      </c>
      <c r="K14" s="639" t="s">
        <v>276</v>
      </c>
      <c r="L14" s="566">
        <v>914000</v>
      </c>
      <c r="M14" s="639" t="s">
        <v>264</v>
      </c>
      <c r="N14" s="1544" t="s">
        <v>276</v>
      </c>
      <c r="O14" s="647">
        <v>5</v>
      </c>
      <c r="P14" s="575" t="s">
        <v>304</v>
      </c>
      <c r="Q14" s="1550" t="s">
        <v>264</v>
      </c>
      <c r="R14" s="639" t="s">
        <v>264</v>
      </c>
      <c r="S14" s="680">
        <v>10926782965</v>
      </c>
      <c r="T14" s="635">
        <v>56115000</v>
      </c>
      <c r="U14" s="680">
        <v>101815000</v>
      </c>
      <c r="V14" s="566">
        <v>96912000</v>
      </c>
      <c r="W14" s="635">
        <v>39884000</v>
      </c>
      <c r="X14" s="567" t="s">
        <v>262</v>
      </c>
      <c r="Y14" s="566">
        <v>0</v>
      </c>
      <c r="Z14" s="635">
        <v>0</v>
      </c>
      <c r="AA14" s="565" t="s">
        <v>262</v>
      </c>
      <c r="AB14" s="563" t="s">
        <v>262</v>
      </c>
      <c r="AC14" s="647">
        <v>5</v>
      </c>
      <c r="AD14" s="575" t="s">
        <v>304</v>
      </c>
      <c r="AE14" s="566">
        <v>400251785</v>
      </c>
      <c r="AF14" s="566">
        <v>274705932</v>
      </c>
      <c r="AG14" s="566">
        <v>0</v>
      </c>
      <c r="AH14" s="645">
        <v>178300000</v>
      </c>
      <c r="AI14" s="682">
        <v>32200000</v>
      </c>
      <c r="AJ14" s="645">
        <v>44593000</v>
      </c>
      <c r="AK14" s="566">
        <v>777562000</v>
      </c>
      <c r="AL14" s="645">
        <v>0</v>
      </c>
      <c r="AM14" s="645">
        <v>19886010</v>
      </c>
      <c r="AN14" s="564">
        <v>16918458262</v>
      </c>
      <c r="AO14" s="566">
        <v>140000000</v>
      </c>
      <c r="AP14" s="566">
        <v>138897760</v>
      </c>
      <c r="AQ14" s="566">
        <v>0</v>
      </c>
      <c r="AR14" s="596">
        <v>17197356022</v>
      </c>
      <c r="AS14" s="583"/>
      <c r="AT14" s="583"/>
    </row>
    <row r="15" spans="1:47" s="1526" customFormat="1" ht="15" customHeight="1" x14ac:dyDescent="0.15">
      <c r="A15" s="647">
        <v>6</v>
      </c>
      <c r="B15" s="575" t="s">
        <v>303</v>
      </c>
      <c r="C15" s="566">
        <v>8717023695</v>
      </c>
      <c r="D15" s="1543" t="s">
        <v>264</v>
      </c>
      <c r="E15" s="1543" t="s">
        <v>264</v>
      </c>
      <c r="F15" s="1543" t="s">
        <v>264</v>
      </c>
      <c r="G15" s="1543" t="s">
        <v>264</v>
      </c>
      <c r="H15" s="1543" t="s">
        <v>264</v>
      </c>
      <c r="I15" s="1543" t="s">
        <v>264</v>
      </c>
      <c r="J15" s="639" t="s">
        <v>276</v>
      </c>
      <c r="K15" s="639" t="s">
        <v>276</v>
      </c>
      <c r="L15" s="566">
        <v>1240000</v>
      </c>
      <c r="M15" s="639" t="s">
        <v>264</v>
      </c>
      <c r="N15" s="1544" t="s">
        <v>276</v>
      </c>
      <c r="O15" s="647">
        <v>6</v>
      </c>
      <c r="P15" s="575" t="s">
        <v>303</v>
      </c>
      <c r="Q15" s="1550" t="s">
        <v>264</v>
      </c>
      <c r="R15" s="639" t="s">
        <v>264</v>
      </c>
      <c r="S15" s="680">
        <v>25414648337</v>
      </c>
      <c r="T15" s="635">
        <v>99994000</v>
      </c>
      <c r="U15" s="680">
        <v>161261000</v>
      </c>
      <c r="V15" s="566">
        <v>226843000</v>
      </c>
      <c r="W15" s="635">
        <v>97865000</v>
      </c>
      <c r="X15" s="567" t="s">
        <v>262</v>
      </c>
      <c r="Y15" s="566">
        <v>0</v>
      </c>
      <c r="Z15" s="635">
        <v>0</v>
      </c>
      <c r="AA15" s="565" t="s">
        <v>262</v>
      </c>
      <c r="AB15" s="563" t="s">
        <v>262</v>
      </c>
      <c r="AC15" s="647">
        <v>6</v>
      </c>
      <c r="AD15" s="575" t="s">
        <v>303</v>
      </c>
      <c r="AE15" s="566">
        <v>1074059466</v>
      </c>
      <c r="AF15" s="566">
        <v>656394306</v>
      </c>
      <c r="AG15" s="566">
        <v>0</v>
      </c>
      <c r="AH15" s="645">
        <v>481896329</v>
      </c>
      <c r="AI15" s="682">
        <v>134400000</v>
      </c>
      <c r="AJ15" s="645">
        <v>71904000</v>
      </c>
      <c r="AK15" s="566">
        <v>623195000</v>
      </c>
      <c r="AL15" s="645">
        <v>0</v>
      </c>
      <c r="AM15" s="645">
        <v>46756971</v>
      </c>
      <c r="AN15" s="564">
        <v>37807481104</v>
      </c>
      <c r="AO15" s="566">
        <v>0</v>
      </c>
      <c r="AP15" s="566">
        <v>1454585545</v>
      </c>
      <c r="AQ15" s="566">
        <v>0</v>
      </c>
      <c r="AR15" s="596">
        <v>39262066649</v>
      </c>
      <c r="AS15" s="583"/>
      <c r="AT15" s="583"/>
    </row>
    <row r="16" spans="1:47" s="1526" customFormat="1" ht="15" customHeight="1" x14ac:dyDescent="0.15">
      <c r="A16" s="647">
        <v>7</v>
      </c>
      <c r="B16" s="575" t="s">
        <v>302</v>
      </c>
      <c r="C16" s="566">
        <v>4275693272</v>
      </c>
      <c r="D16" s="1543" t="s">
        <v>264</v>
      </c>
      <c r="E16" s="1543" t="s">
        <v>264</v>
      </c>
      <c r="F16" s="1543" t="s">
        <v>264</v>
      </c>
      <c r="G16" s="1543" t="s">
        <v>264</v>
      </c>
      <c r="H16" s="1543" t="s">
        <v>264</v>
      </c>
      <c r="I16" s="1543" t="s">
        <v>264</v>
      </c>
      <c r="J16" s="639" t="s">
        <v>276</v>
      </c>
      <c r="K16" s="639" t="s">
        <v>276</v>
      </c>
      <c r="L16" s="566">
        <v>46000</v>
      </c>
      <c r="M16" s="639" t="s">
        <v>264</v>
      </c>
      <c r="N16" s="1544" t="s">
        <v>276</v>
      </c>
      <c r="O16" s="647">
        <v>7</v>
      </c>
      <c r="P16" s="575" t="s">
        <v>302</v>
      </c>
      <c r="Q16" s="1550" t="s">
        <v>264</v>
      </c>
      <c r="R16" s="639" t="s">
        <v>264</v>
      </c>
      <c r="S16" s="680">
        <v>14019125647</v>
      </c>
      <c r="T16" s="635">
        <v>44026000</v>
      </c>
      <c r="U16" s="680">
        <v>85923000</v>
      </c>
      <c r="V16" s="566">
        <v>103869000</v>
      </c>
      <c r="W16" s="635">
        <v>28570000</v>
      </c>
      <c r="X16" s="567" t="s">
        <v>262</v>
      </c>
      <c r="Y16" s="566">
        <v>0</v>
      </c>
      <c r="Z16" s="635">
        <v>0</v>
      </c>
      <c r="AA16" s="565" t="s">
        <v>262</v>
      </c>
      <c r="AB16" s="563" t="s">
        <v>262</v>
      </c>
      <c r="AC16" s="647">
        <v>7</v>
      </c>
      <c r="AD16" s="575" t="s">
        <v>302</v>
      </c>
      <c r="AE16" s="566">
        <v>553094716</v>
      </c>
      <c r="AF16" s="566">
        <v>337809261</v>
      </c>
      <c r="AG16" s="566">
        <v>0</v>
      </c>
      <c r="AH16" s="645">
        <v>305925587</v>
      </c>
      <c r="AI16" s="682">
        <v>31294016</v>
      </c>
      <c r="AJ16" s="645">
        <v>54490331</v>
      </c>
      <c r="AK16" s="566">
        <v>267386089</v>
      </c>
      <c r="AL16" s="645">
        <v>0</v>
      </c>
      <c r="AM16" s="645">
        <v>41117545</v>
      </c>
      <c r="AN16" s="564">
        <v>20148370464</v>
      </c>
      <c r="AO16" s="566">
        <v>0</v>
      </c>
      <c r="AP16" s="566">
        <v>240453777</v>
      </c>
      <c r="AQ16" s="566">
        <v>0</v>
      </c>
      <c r="AR16" s="596">
        <v>20388824241</v>
      </c>
      <c r="AS16" s="583"/>
      <c r="AT16" s="583"/>
    </row>
    <row r="17" spans="1:46" s="1526" customFormat="1" ht="15" customHeight="1" x14ac:dyDescent="0.15">
      <c r="A17" s="647">
        <v>8</v>
      </c>
      <c r="B17" s="575" t="s">
        <v>301</v>
      </c>
      <c r="C17" s="566">
        <v>5060814668</v>
      </c>
      <c r="D17" s="1543" t="s">
        <v>264</v>
      </c>
      <c r="E17" s="1543" t="s">
        <v>264</v>
      </c>
      <c r="F17" s="1543" t="s">
        <v>264</v>
      </c>
      <c r="G17" s="1543" t="s">
        <v>264</v>
      </c>
      <c r="H17" s="1543" t="s">
        <v>264</v>
      </c>
      <c r="I17" s="1543" t="s">
        <v>264</v>
      </c>
      <c r="J17" s="639" t="s">
        <v>276</v>
      </c>
      <c r="K17" s="639" t="s">
        <v>276</v>
      </c>
      <c r="L17" s="566">
        <v>1929000</v>
      </c>
      <c r="M17" s="639" t="s">
        <v>264</v>
      </c>
      <c r="N17" s="1544" t="s">
        <v>276</v>
      </c>
      <c r="O17" s="647">
        <v>8</v>
      </c>
      <c r="P17" s="575" t="s">
        <v>301</v>
      </c>
      <c r="Q17" s="1550" t="s">
        <v>264</v>
      </c>
      <c r="R17" s="639" t="s">
        <v>264</v>
      </c>
      <c r="S17" s="680">
        <v>14795622178</v>
      </c>
      <c r="T17" s="635">
        <v>74554000</v>
      </c>
      <c r="U17" s="680">
        <v>120626000</v>
      </c>
      <c r="V17" s="566">
        <v>153029000</v>
      </c>
      <c r="W17" s="635">
        <v>58017000</v>
      </c>
      <c r="X17" s="567" t="s">
        <v>262</v>
      </c>
      <c r="Y17" s="566">
        <v>0</v>
      </c>
      <c r="Z17" s="635">
        <v>0</v>
      </c>
      <c r="AA17" s="565" t="s">
        <v>262</v>
      </c>
      <c r="AB17" s="563" t="s">
        <v>262</v>
      </c>
      <c r="AC17" s="647">
        <v>8</v>
      </c>
      <c r="AD17" s="575" t="s">
        <v>301</v>
      </c>
      <c r="AE17" s="566">
        <v>626681590</v>
      </c>
      <c r="AF17" s="566">
        <v>384302744</v>
      </c>
      <c r="AG17" s="566">
        <v>0</v>
      </c>
      <c r="AH17" s="645">
        <v>323828139</v>
      </c>
      <c r="AI17" s="682">
        <v>40669934</v>
      </c>
      <c r="AJ17" s="645">
        <v>57499088</v>
      </c>
      <c r="AK17" s="566">
        <v>220643286</v>
      </c>
      <c r="AL17" s="645">
        <v>0</v>
      </c>
      <c r="AM17" s="645">
        <v>30961703</v>
      </c>
      <c r="AN17" s="564">
        <v>21949178330</v>
      </c>
      <c r="AO17" s="566">
        <v>310000000</v>
      </c>
      <c r="AP17" s="566">
        <v>381106159</v>
      </c>
      <c r="AQ17" s="566">
        <v>0</v>
      </c>
      <c r="AR17" s="596">
        <v>22640284489</v>
      </c>
      <c r="AS17" s="583"/>
      <c r="AT17" s="583"/>
    </row>
    <row r="18" spans="1:46" s="1526" customFormat="1" ht="15" customHeight="1" x14ac:dyDescent="0.15">
      <c r="A18" s="647">
        <v>9</v>
      </c>
      <c r="B18" s="575" t="s">
        <v>300</v>
      </c>
      <c r="C18" s="566">
        <v>1323072400</v>
      </c>
      <c r="D18" s="1543" t="s">
        <v>264</v>
      </c>
      <c r="E18" s="1543" t="s">
        <v>264</v>
      </c>
      <c r="F18" s="1543" t="s">
        <v>264</v>
      </c>
      <c r="G18" s="1543" t="s">
        <v>264</v>
      </c>
      <c r="H18" s="1543" t="s">
        <v>264</v>
      </c>
      <c r="I18" s="1543" t="s">
        <v>264</v>
      </c>
      <c r="J18" s="639" t="s">
        <v>276</v>
      </c>
      <c r="K18" s="639" t="s">
        <v>276</v>
      </c>
      <c r="L18" s="566">
        <v>957000</v>
      </c>
      <c r="M18" s="639" t="s">
        <v>264</v>
      </c>
      <c r="N18" s="1544" t="s">
        <v>276</v>
      </c>
      <c r="O18" s="647">
        <v>9</v>
      </c>
      <c r="P18" s="575" t="s">
        <v>300</v>
      </c>
      <c r="Q18" s="1550" t="s">
        <v>264</v>
      </c>
      <c r="R18" s="639" t="s">
        <v>264</v>
      </c>
      <c r="S18" s="680">
        <v>4145354540</v>
      </c>
      <c r="T18" s="635">
        <v>17525000</v>
      </c>
      <c r="U18" s="680">
        <v>12275000</v>
      </c>
      <c r="V18" s="566">
        <v>26519000</v>
      </c>
      <c r="W18" s="635">
        <v>13418000</v>
      </c>
      <c r="X18" s="567" t="s">
        <v>262</v>
      </c>
      <c r="Y18" s="566">
        <v>0</v>
      </c>
      <c r="Z18" s="635">
        <v>0</v>
      </c>
      <c r="AA18" s="565" t="s">
        <v>262</v>
      </c>
      <c r="AB18" s="563" t="s">
        <v>262</v>
      </c>
      <c r="AC18" s="647">
        <v>9</v>
      </c>
      <c r="AD18" s="575" t="s">
        <v>300</v>
      </c>
      <c r="AE18" s="566">
        <v>158885134</v>
      </c>
      <c r="AF18" s="566">
        <v>107332290</v>
      </c>
      <c r="AG18" s="566">
        <v>0</v>
      </c>
      <c r="AH18" s="645">
        <v>103913000</v>
      </c>
      <c r="AI18" s="682">
        <v>13779496</v>
      </c>
      <c r="AJ18" s="645">
        <v>16051548</v>
      </c>
      <c r="AK18" s="566">
        <v>184764000</v>
      </c>
      <c r="AL18" s="645">
        <v>0</v>
      </c>
      <c r="AM18" s="645">
        <v>336188</v>
      </c>
      <c r="AN18" s="564">
        <v>6124182596</v>
      </c>
      <c r="AO18" s="566">
        <v>34746000</v>
      </c>
      <c r="AP18" s="566">
        <v>19291637</v>
      </c>
      <c r="AQ18" s="566">
        <v>0</v>
      </c>
      <c r="AR18" s="596">
        <v>6178220233</v>
      </c>
      <c r="AS18" s="583"/>
      <c r="AT18" s="583"/>
    </row>
    <row r="19" spans="1:46" s="1526" customFormat="1" ht="15" customHeight="1" x14ac:dyDescent="0.15">
      <c r="A19" s="647">
        <v>10</v>
      </c>
      <c r="B19" s="575" t="s">
        <v>299</v>
      </c>
      <c r="C19" s="566">
        <v>15513248667</v>
      </c>
      <c r="D19" s="1543" t="s">
        <v>264</v>
      </c>
      <c r="E19" s="1543" t="s">
        <v>264</v>
      </c>
      <c r="F19" s="1543" t="s">
        <v>264</v>
      </c>
      <c r="G19" s="1543" t="s">
        <v>264</v>
      </c>
      <c r="H19" s="1543" t="s">
        <v>264</v>
      </c>
      <c r="I19" s="1543" t="s">
        <v>264</v>
      </c>
      <c r="J19" s="639" t="s">
        <v>276</v>
      </c>
      <c r="K19" s="639" t="s">
        <v>276</v>
      </c>
      <c r="L19" s="566">
        <v>2338000</v>
      </c>
      <c r="M19" s="639" t="s">
        <v>264</v>
      </c>
      <c r="N19" s="1544" t="s">
        <v>276</v>
      </c>
      <c r="O19" s="647">
        <v>10</v>
      </c>
      <c r="P19" s="575" t="s">
        <v>299</v>
      </c>
      <c r="Q19" s="1550" t="s">
        <v>264</v>
      </c>
      <c r="R19" s="639" t="s">
        <v>264</v>
      </c>
      <c r="S19" s="680">
        <v>46506698776</v>
      </c>
      <c r="T19" s="635">
        <v>235140000</v>
      </c>
      <c r="U19" s="680">
        <v>199746000</v>
      </c>
      <c r="V19" s="566">
        <v>448056000</v>
      </c>
      <c r="W19" s="635">
        <v>109246000</v>
      </c>
      <c r="X19" s="567" t="s">
        <v>262</v>
      </c>
      <c r="Y19" s="566">
        <v>0</v>
      </c>
      <c r="Z19" s="635">
        <v>0</v>
      </c>
      <c r="AA19" s="565" t="s">
        <v>262</v>
      </c>
      <c r="AB19" s="563" t="s">
        <v>262</v>
      </c>
      <c r="AC19" s="647">
        <v>10</v>
      </c>
      <c r="AD19" s="575" t="s">
        <v>299</v>
      </c>
      <c r="AE19" s="566">
        <v>1983953200</v>
      </c>
      <c r="AF19" s="566">
        <v>1132403526</v>
      </c>
      <c r="AG19" s="566">
        <v>0</v>
      </c>
      <c r="AH19" s="645">
        <v>891373308</v>
      </c>
      <c r="AI19" s="682">
        <v>141111662</v>
      </c>
      <c r="AJ19" s="645">
        <v>136372690</v>
      </c>
      <c r="AK19" s="566">
        <v>1789086232</v>
      </c>
      <c r="AL19" s="645">
        <v>0</v>
      </c>
      <c r="AM19" s="645">
        <v>413069794</v>
      </c>
      <c r="AN19" s="564">
        <v>69501843855</v>
      </c>
      <c r="AO19" s="566">
        <v>0</v>
      </c>
      <c r="AP19" s="566">
        <v>3321521813</v>
      </c>
      <c r="AQ19" s="566">
        <v>0</v>
      </c>
      <c r="AR19" s="596">
        <v>72823365668</v>
      </c>
      <c r="AS19" s="583"/>
      <c r="AT19" s="583"/>
    </row>
    <row r="20" spans="1:46" s="1526" customFormat="1" ht="15" customHeight="1" x14ac:dyDescent="0.15">
      <c r="A20" s="647">
        <v>11</v>
      </c>
      <c r="B20" s="575" t="s">
        <v>298</v>
      </c>
      <c r="C20" s="566">
        <v>1478556854</v>
      </c>
      <c r="D20" s="1543" t="s">
        <v>264</v>
      </c>
      <c r="E20" s="1543" t="s">
        <v>264</v>
      </c>
      <c r="F20" s="1543" t="s">
        <v>264</v>
      </c>
      <c r="G20" s="1543" t="s">
        <v>264</v>
      </c>
      <c r="H20" s="1543" t="s">
        <v>264</v>
      </c>
      <c r="I20" s="1543" t="s">
        <v>264</v>
      </c>
      <c r="J20" s="639" t="s">
        <v>276</v>
      </c>
      <c r="K20" s="639" t="s">
        <v>276</v>
      </c>
      <c r="L20" s="566">
        <v>1848000</v>
      </c>
      <c r="M20" s="639" t="s">
        <v>264</v>
      </c>
      <c r="N20" s="1544" t="s">
        <v>276</v>
      </c>
      <c r="O20" s="647">
        <v>11</v>
      </c>
      <c r="P20" s="575" t="s">
        <v>298</v>
      </c>
      <c r="Q20" s="1550" t="s">
        <v>264</v>
      </c>
      <c r="R20" s="639" t="s">
        <v>264</v>
      </c>
      <c r="S20" s="680">
        <v>4066595366</v>
      </c>
      <c r="T20" s="635">
        <v>16632000</v>
      </c>
      <c r="U20" s="680">
        <v>56549000</v>
      </c>
      <c r="V20" s="566">
        <v>34132000</v>
      </c>
      <c r="W20" s="635">
        <v>12150000</v>
      </c>
      <c r="X20" s="567" t="s">
        <v>262</v>
      </c>
      <c r="Y20" s="566">
        <v>0</v>
      </c>
      <c r="Z20" s="635">
        <v>0</v>
      </c>
      <c r="AA20" s="565" t="s">
        <v>262</v>
      </c>
      <c r="AB20" s="563" t="s">
        <v>262</v>
      </c>
      <c r="AC20" s="647">
        <v>11</v>
      </c>
      <c r="AD20" s="575" t="s">
        <v>298</v>
      </c>
      <c r="AE20" s="566">
        <v>171095607</v>
      </c>
      <c r="AF20" s="566">
        <v>103494581</v>
      </c>
      <c r="AG20" s="566">
        <v>0</v>
      </c>
      <c r="AH20" s="645">
        <v>84258768</v>
      </c>
      <c r="AI20" s="682">
        <v>8949333</v>
      </c>
      <c r="AJ20" s="645">
        <v>15963251</v>
      </c>
      <c r="AK20" s="566">
        <v>62473000</v>
      </c>
      <c r="AL20" s="645">
        <v>0</v>
      </c>
      <c r="AM20" s="645">
        <v>27567819</v>
      </c>
      <c r="AN20" s="564">
        <v>6140265579</v>
      </c>
      <c r="AO20" s="566">
        <v>0</v>
      </c>
      <c r="AP20" s="566">
        <v>0</v>
      </c>
      <c r="AQ20" s="566">
        <v>0</v>
      </c>
      <c r="AR20" s="596">
        <v>6140265579</v>
      </c>
      <c r="AS20" s="583"/>
      <c r="AT20" s="583"/>
    </row>
    <row r="21" spans="1:46" s="1526" customFormat="1" ht="15" customHeight="1" x14ac:dyDescent="0.15">
      <c r="A21" s="647">
        <v>12</v>
      </c>
      <c r="B21" s="575" t="s">
        <v>297</v>
      </c>
      <c r="C21" s="566">
        <v>3195413314</v>
      </c>
      <c r="D21" s="1543" t="s">
        <v>264</v>
      </c>
      <c r="E21" s="1543" t="s">
        <v>264</v>
      </c>
      <c r="F21" s="1543" t="s">
        <v>264</v>
      </c>
      <c r="G21" s="1543" t="s">
        <v>264</v>
      </c>
      <c r="H21" s="1543" t="s">
        <v>264</v>
      </c>
      <c r="I21" s="1543" t="s">
        <v>264</v>
      </c>
      <c r="J21" s="639" t="s">
        <v>276</v>
      </c>
      <c r="K21" s="639" t="s">
        <v>276</v>
      </c>
      <c r="L21" s="566">
        <v>0</v>
      </c>
      <c r="M21" s="639" t="s">
        <v>264</v>
      </c>
      <c r="N21" s="1544" t="s">
        <v>276</v>
      </c>
      <c r="O21" s="647">
        <v>12</v>
      </c>
      <c r="P21" s="575" t="s">
        <v>297</v>
      </c>
      <c r="Q21" s="1550" t="s">
        <v>264</v>
      </c>
      <c r="R21" s="639" t="s">
        <v>264</v>
      </c>
      <c r="S21" s="680">
        <v>11722308782</v>
      </c>
      <c r="T21" s="635">
        <v>41118000</v>
      </c>
      <c r="U21" s="680">
        <v>18718000</v>
      </c>
      <c r="V21" s="566">
        <v>91952000</v>
      </c>
      <c r="W21" s="635">
        <v>39567000</v>
      </c>
      <c r="X21" s="567" t="s">
        <v>262</v>
      </c>
      <c r="Y21" s="566">
        <v>0</v>
      </c>
      <c r="Z21" s="635">
        <v>0</v>
      </c>
      <c r="AA21" s="565" t="s">
        <v>262</v>
      </c>
      <c r="AB21" s="563" t="s">
        <v>262</v>
      </c>
      <c r="AC21" s="647">
        <v>12</v>
      </c>
      <c r="AD21" s="575" t="s">
        <v>297</v>
      </c>
      <c r="AE21" s="566">
        <v>448410078</v>
      </c>
      <c r="AF21" s="566">
        <v>261652317</v>
      </c>
      <c r="AG21" s="566">
        <v>0</v>
      </c>
      <c r="AH21" s="645">
        <v>368811411</v>
      </c>
      <c r="AI21" s="682">
        <v>25200000</v>
      </c>
      <c r="AJ21" s="645">
        <v>54761000</v>
      </c>
      <c r="AK21" s="566">
        <v>838496194</v>
      </c>
      <c r="AL21" s="645">
        <v>0</v>
      </c>
      <c r="AM21" s="645">
        <v>39454703</v>
      </c>
      <c r="AN21" s="564">
        <v>17145862799</v>
      </c>
      <c r="AO21" s="566">
        <v>0</v>
      </c>
      <c r="AP21" s="566">
        <v>25089044</v>
      </c>
      <c r="AQ21" s="566">
        <v>0</v>
      </c>
      <c r="AR21" s="596">
        <v>17170951843</v>
      </c>
      <c r="AS21" s="583"/>
      <c r="AT21" s="583"/>
    </row>
    <row r="22" spans="1:46" s="1526" customFormat="1" ht="15" customHeight="1" x14ac:dyDescent="0.15">
      <c r="A22" s="647">
        <v>13</v>
      </c>
      <c r="B22" s="575" t="s">
        <v>296</v>
      </c>
      <c r="C22" s="566">
        <v>5132568887</v>
      </c>
      <c r="D22" s="1543" t="s">
        <v>264</v>
      </c>
      <c r="E22" s="1543" t="s">
        <v>264</v>
      </c>
      <c r="F22" s="1543" t="s">
        <v>264</v>
      </c>
      <c r="G22" s="1543" t="s">
        <v>264</v>
      </c>
      <c r="H22" s="1543" t="s">
        <v>264</v>
      </c>
      <c r="I22" s="1543" t="s">
        <v>264</v>
      </c>
      <c r="J22" s="639" t="s">
        <v>276</v>
      </c>
      <c r="K22" s="639" t="s">
        <v>276</v>
      </c>
      <c r="L22" s="566">
        <v>1976000</v>
      </c>
      <c r="M22" s="639" t="s">
        <v>264</v>
      </c>
      <c r="N22" s="1544" t="s">
        <v>276</v>
      </c>
      <c r="O22" s="647">
        <v>13</v>
      </c>
      <c r="P22" s="575" t="s">
        <v>296</v>
      </c>
      <c r="Q22" s="1550" t="s">
        <v>264</v>
      </c>
      <c r="R22" s="639" t="s">
        <v>264</v>
      </c>
      <c r="S22" s="680">
        <v>14757268446</v>
      </c>
      <c r="T22" s="635">
        <v>66265000</v>
      </c>
      <c r="U22" s="680">
        <v>88149000</v>
      </c>
      <c r="V22" s="566">
        <v>125969000</v>
      </c>
      <c r="W22" s="635">
        <v>58861000</v>
      </c>
      <c r="X22" s="567" t="s">
        <v>262</v>
      </c>
      <c r="Y22" s="566">
        <v>0</v>
      </c>
      <c r="Z22" s="635">
        <v>0</v>
      </c>
      <c r="AA22" s="565" t="s">
        <v>262</v>
      </c>
      <c r="AB22" s="563" t="s">
        <v>262</v>
      </c>
      <c r="AC22" s="647">
        <v>13</v>
      </c>
      <c r="AD22" s="575" t="s">
        <v>296</v>
      </c>
      <c r="AE22" s="566">
        <v>657632123</v>
      </c>
      <c r="AF22" s="566">
        <v>381314940</v>
      </c>
      <c r="AG22" s="566">
        <v>0</v>
      </c>
      <c r="AH22" s="645">
        <v>288822791</v>
      </c>
      <c r="AI22" s="682">
        <v>60029333</v>
      </c>
      <c r="AJ22" s="645">
        <v>50372911</v>
      </c>
      <c r="AK22" s="566">
        <v>582527000</v>
      </c>
      <c r="AL22" s="645">
        <v>0</v>
      </c>
      <c r="AM22" s="645">
        <v>98332064</v>
      </c>
      <c r="AN22" s="564">
        <v>22350088495</v>
      </c>
      <c r="AO22" s="566">
        <v>0</v>
      </c>
      <c r="AP22" s="566">
        <v>238805620</v>
      </c>
      <c r="AQ22" s="566">
        <v>0</v>
      </c>
      <c r="AR22" s="596">
        <v>22588894115</v>
      </c>
      <c r="AS22" s="583"/>
      <c r="AT22" s="583"/>
    </row>
    <row r="23" spans="1:46" s="1526" customFormat="1" ht="15" customHeight="1" x14ac:dyDescent="0.15">
      <c r="A23" s="647">
        <v>14</v>
      </c>
      <c r="B23" s="575" t="s">
        <v>295</v>
      </c>
      <c r="C23" s="566">
        <v>4729431737</v>
      </c>
      <c r="D23" s="1543" t="s">
        <v>264</v>
      </c>
      <c r="E23" s="1543" t="s">
        <v>264</v>
      </c>
      <c r="F23" s="1543" t="s">
        <v>264</v>
      </c>
      <c r="G23" s="1543" t="s">
        <v>264</v>
      </c>
      <c r="H23" s="1543" t="s">
        <v>264</v>
      </c>
      <c r="I23" s="1543" t="s">
        <v>264</v>
      </c>
      <c r="J23" s="639" t="s">
        <v>276</v>
      </c>
      <c r="K23" s="639" t="s">
        <v>276</v>
      </c>
      <c r="L23" s="566">
        <v>3739000</v>
      </c>
      <c r="M23" s="639" t="s">
        <v>264</v>
      </c>
      <c r="N23" s="1544" t="s">
        <v>276</v>
      </c>
      <c r="O23" s="647">
        <v>14</v>
      </c>
      <c r="P23" s="575" t="s">
        <v>295</v>
      </c>
      <c r="Q23" s="1550" t="s">
        <v>264</v>
      </c>
      <c r="R23" s="639" t="s">
        <v>264</v>
      </c>
      <c r="S23" s="680">
        <v>14494319981</v>
      </c>
      <c r="T23" s="635">
        <v>65258000</v>
      </c>
      <c r="U23" s="680">
        <v>96609000</v>
      </c>
      <c r="V23" s="566">
        <v>129702000</v>
      </c>
      <c r="W23" s="635">
        <v>53943000</v>
      </c>
      <c r="X23" s="567" t="s">
        <v>262</v>
      </c>
      <c r="Y23" s="566">
        <v>0</v>
      </c>
      <c r="Z23" s="635">
        <v>0</v>
      </c>
      <c r="AA23" s="565" t="s">
        <v>262</v>
      </c>
      <c r="AB23" s="563" t="s">
        <v>262</v>
      </c>
      <c r="AC23" s="647">
        <v>14</v>
      </c>
      <c r="AD23" s="575" t="s">
        <v>295</v>
      </c>
      <c r="AE23" s="566">
        <v>578860770</v>
      </c>
      <c r="AF23" s="566">
        <v>359805124</v>
      </c>
      <c r="AG23" s="566">
        <v>0</v>
      </c>
      <c r="AH23" s="645">
        <v>220927282</v>
      </c>
      <c r="AI23" s="682">
        <v>59175116</v>
      </c>
      <c r="AJ23" s="645">
        <v>29618148</v>
      </c>
      <c r="AK23" s="566">
        <v>698254000</v>
      </c>
      <c r="AL23" s="645">
        <v>0</v>
      </c>
      <c r="AM23" s="645">
        <v>113921221</v>
      </c>
      <c r="AN23" s="564">
        <v>21633564379</v>
      </c>
      <c r="AO23" s="566">
        <v>500000000</v>
      </c>
      <c r="AP23" s="566">
        <v>149794928</v>
      </c>
      <c r="AQ23" s="566">
        <v>0</v>
      </c>
      <c r="AR23" s="596">
        <v>22283359307</v>
      </c>
      <c r="AS23" s="583"/>
      <c r="AT23" s="583"/>
    </row>
    <row r="24" spans="1:46" s="1526" customFormat="1" ht="15" customHeight="1" x14ac:dyDescent="0.15">
      <c r="A24" s="647">
        <v>15</v>
      </c>
      <c r="B24" s="575" t="s">
        <v>294</v>
      </c>
      <c r="C24" s="566">
        <v>2066587236</v>
      </c>
      <c r="D24" s="1543" t="s">
        <v>264</v>
      </c>
      <c r="E24" s="1543" t="s">
        <v>264</v>
      </c>
      <c r="F24" s="1543" t="s">
        <v>264</v>
      </c>
      <c r="G24" s="1543" t="s">
        <v>264</v>
      </c>
      <c r="H24" s="1543" t="s">
        <v>264</v>
      </c>
      <c r="I24" s="1543" t="s">
        <v>264</v>
      </c>
      <c r="J24" s="639" t="s">
        <v>276</v>
      </c>
      <c r="K24" s="639" t="s">
        <v>276</v>
      </c>
      <c r="L24" s="566">
        <v>0</v>
      </c>
      <c r="M24" s="639" t="s">
        <v>264</v>
      </c>
      <c r="N24" s="1544" t="s">
        <v>276</v>
      </c>
      <c r="O24" s="647">
        <v>15</v>
      </c>
      <c r="P24" s="575" t="s">
        <v>294</v>
      </c>
      <c r="Q24" s="1550" t="s">
        <v>264</v>
      </c>
      <c r="R24" s="639" t="s">
        <v>264</v>
      </c>
      <c r="S24" s="680">
        <v>6544507396</v>
      </c>
      <c r="T24" s="635">
        <v>29726000</v>
      </c>
      <c r="U24" s="680">
        <v>12709000</v>
      </c>
      <c r="V24" s="566">
        <v>59489000</v>
      </c>
      <c r="W24" s="635">
        <v>23524000</v>
      </c>
      <c r="X24" s="567" t="s">
        <v>262</v>
      </c>
      <c r="Y24" s="566">
        <v>0</v>
      </c>
      <c r="Z24" s="635">
        <v>0</v>
      </c>
      <c r="AA24" s="565" t="s">
        <v>262</v>
      </c>
      <c r="AB24" s="563" t="s">
        <v>262</v>
      </c>
      <c r="AC24" s="647">
        <v>15</v>
      </c>
      <c r="AD24" s="575" t="s">
        <v>294</v>
      </c>
      <c r="AE24" s="566">
        <v>232566742</v>
      </c>
      <c r="AF24" s="566">
        <v>136861700</v>
      </c>
      <c r="AG24" s="566">
        <v>0</v>
      </c>
      <c r="AH24" s="645">
        <v>148540735</v>
      </c>
      <c r="AI24" s="682">
        <v>19589333</v>
      </c>
      <c r="AJ24" s="645">
        <v>26621000</v>
      </c>
      <c r="AK24" s="566">
        <v>240000000</v>
      </c>
      <c r="AL24" s="645">
        <v>0</v>
      </c>
      <c r="AM24" s="645">
        <v>57243875</v>
      </c>
      <c r="AN24" s="564">
        <v>9597966017</v>
      </c>
      <c r="AO24" s="566">
        <v>266000000</v>
      </c>
      <c r="AP24" s="566">
        <v>241075238</v>
      </c>
      <c r="AQ24" s="566">
        <v>0</v>
      </c>
      <c r="AR24" s="596">
        <v>10105041255</v>
      </c>
      <c r="AS24" s="583"/>
      <c r="AT24" s="583"/>
    </row>
    <row r="25" spans="1:46" s="1526" customFormat="1" ht="15" customHeight="1" x14ac:dyDescent="0.15">
      <c r="A25" s="647">
        <v>16</v>
      </c>
      <c r="B25" s="575" t="s">
        <v>293</v>
      </c>
      <c r="C25" s="566">
        <v>2444987817</v>
      </c>
      <c r="D25" s="1543" t="s">
        <v>264</v>
      </c>
      <c r="E25" s="1543" t="s">
        <v>264</v>
      </c>
      <c r="F25" s="1543" t="s">
        <v>264</v>
      </c>
      <c r="G25" s="1543" t="s">
        <v>264</v>
      </c>
      <c r="H25" s="1543" t="s">
        <v>264</v>
      </c>
      <c r="I25" s="1543" t="s">
        <v>264</v>
      </c>
      <c r="J25" s="639" t="s">
        <v>276</v>
      </c>
      <c r="K25" s="639" t="s">
        <v>276</v>
      </c>
      <c r="L25" s="566">
        <v>2856000</v>
      </c>
      <c r="M25" s="639" t="s">
        <v>264</v>
      </c>
      <c r="N25" s="1544" t="s">
        <v>276</v>
      </c>
      <c r="O25" s="647">
        <v>16</v>
      </c>
      <c r="P25" s="575" t="s">
        <v>293</v>
      </c>
      <c r="Q25" s="1550" t="s">
        <v>264</v>
      </c>
      <c r="R25" s="639" t="s">
        <v>264</v>
      </c>
      <c r="S25" s="680">
        <v>8131537404</v>
      </c>
      <c r="T25" s="635">
        <v>31578000</v>
      </c>
      <c r="U25" s="680">
        <v>25217000</v>
      </c>
      <c r="V25" s="566">
        <v>62862000</v>
      </c>
      <c r="W25" s="635">
        <v>21067000</v>
      </c>
      <c r="X25" s="567" t="s">
        <v>262</v>
      </c>
      <c r="Y25" s="566">
        <v>0</v>
      </c>
      <c r="Z25" s="635">
        <v>0</v>
      </c>
      <c r="AA25" s="565" t="s">
        <v>262</v>
      </c>
      <c r="AB25" s="563" t="s">
        <v>262</v>
      </c>
      <c r="AC25" s="647">
        <v>16</v>
      </c>
      <c r="AD25" s="575" t="s">
        <v>293</v>
      </c>
      <c r="AE25" s="566">
        <v>330922800</v>
      </c>
      <c r="AF25" s="566">
        <v>186494465</v>
      </c>
      <c r="AG25" s="566">
        <v>0</v>
      </c>
      <c r="AH25" s="645">
        <v>202943302</v>
      </c>
      <c r="AI25" s="682">
        <v>23779346</v>
      </c>
      <c r="AJ25" s="645">
        <v>33598099</v>
      </c>
      <c r="AK25" s="566">
        <v>567907000</v>
      </c>
      <c r="AL25" s="645">
        <v>0</v>
      </c>
      <c r="AM25" s="645">
        <v>13606814</v>
      </c>
      <c r="AN25" s="564">
        <v>12079357047</v>
      </c>
      <c r="AO25" s="566">
        <v>0</v>
      </c>
      <c r="AP25" s="566">
        <v>94599920</v>
      </c>
      <c r="AQ25" s="566">
        <v>0</v>
      </c>
      <c r="AR25" s="596">
        <v>12173956967</v>
      </c>
      <c r="AS25" s="583"/>
      <c r="AT25" s="583"/>
    </row>
    <row r="26" spans="1:46" s="1526" customFormat="1" ht="15" customHeight="1" x14ac:dyDescent="0.15">
      <c r="A26" s="647">
        <v>17</v>
      </c>
      <c r="B26" s="575" t="s">
        <v>292</v>
      </c>
      <c r="C26" s="566">
        <v>2687377554</v>
      </c>
      <c r="D26" s="1543" t="s">
        <v>264</v>
      </c>
      <c r="E26" s="1543" t="s">
        <v>264</v>
      </c>
      <c r="F26" s="1543" t="s">
        <v>264</v>
      </c>
      <c r="G26" s="1543" t="s">
        <v>264</v>
      </c>
      <c r="H26" s="1543" t="s">
        <v>264</v>
      </c>
      <c r="I26" s="1543" t="s">
        <v>264</v>
      </c>
      <c r="J26" s="639" t="s">
        <v>276</v>
      </c>
      <c r="K26" s="639" t="s">
        <v>276</v>
      </c>
      <c r="L26" s="566">
        <v>4044000</v>
      </c>
      <c r="M26" s="639" t="s">
        <v>264</v>
      </c>
      <c r="N26" s="1544" t="s">
        <v>276</v>
      </c>
      <c r="O26" s="647">
        <v>17</v>
      </c>
      <c r="P26" s="575" t="s">
        <v>292</v>
      </c>
      <c r="Q26" s="1550" t="s">
        <v>264</v>
      </c>
      <c r="R26" s="639" t="s">
        <v>264</v>
      </c>
      <c r="S26" s="680">
        <v>8456943869</v>
      </c>
      <c r="T26" s="635">
        <v>24590000</v>
      </c>
      <c r="U26" s="680">
        <v>12843000</v>
      </c>
      <c r="V26" s="566">
        <v>63385000</v>
      </c>
      <c r="W26" s="635">
        <v>25053000</v>
      </c>
      <c r="X26" s="567" t="s">
        <v>262</v>
      </c>
      <c r="Y26" s="566">
        <v>0</v>
      </c>
      <c r="Z26" s="635">
        <v>0</v>
      </c>
      <c r="AA26" s="565" t="s">
        <v>262</v>
      </c>
      <c r="AB26" s="563" t="s">
        <v>262</v>
      </c>
      <c r="AC26" s="647">
        <v>17</v>
      </c>
      <c r="AD26" s="575" t="s">
        <v>292</v>
      </c>
      <c r="AE26" s="566">
        <v>337951250</v>
      </c>
      <c r="AF26" s="566">
        <v>202382022</v>
      </c>
      <c r="AG26" s="566">
        <v>0</v>
      </c>
      <c r="AH26" s="645">
        <v>270231941</v>
      </c>
      <c r="AI26" s="682">
        <v>28280000</v>
      </c>
      <c r="AJ26" s="645">
        <v>25375000</v>
      </c>
      <c r="AK26" s="566">
        <v>593736059</v>
      </c>
      <c r="AL26" s="645">
        <v>0</v>
      </c>
      <c r="AM26" s="645">
        <v>43445408</v>
      </c>
      <c r="AN26" s="564">
        <v>12775638103</v>
      </c>
      <c r="AO26" s="566">
        <v>0</v>
      </c>
      <c r="AP26" s="566">
        <v>6805330</v>
      </c>
      <c r="AQ26" s="566">
        <v>0</v>
      </c>
      <c r="AR26" s="596">
        <v>12782443433</v>
      </c>
      <c r="AS26" s="583"/>
      <c r="AT26" s="583"/>
    </row>
    <row r="27" spans="1:46" s="1526" customFormat="1" ht="15" customHeight="1" x14ac:dyDescent="0.15">
      <c r="A27" s="647">
        <v>18</v>
      </c>
      <c r="B27" s="575" t="s">
        <v>291</v>
      </c>
      <c r="C27" s="566">
        <v>921557404</v>
      </c>
      <c r="D27" s="1543" t="s">
        <v>264</v>
      </c>
      <c r="E27" s="1543" t="s">
        <v>264</v>
      </c>
      <c r="F27" s="1543" t="s">
        <v>264</v>
      </c>
      <c r="G27" s="1543" t="s">
        <v>264</v>
      </c>
      <c r="H27" s="1543" t="s">
        <v>264</v>
      </c>
      <c r="I27" s="1543" t="s">
        <v>264</v>
      </c>
      <c r="J27" s="639" t="s">
        <v>276</v>
      </c>
      <c r="K27" s="639" t="s">
        <v>276</v>
      </c>
      <c r="L27" s="566">
        <v>0</v>
      </c>
      <c r="M27" s="639" t="s">
        <v>264</v>
      </c>
      <c r="N27" s="1544" t="s">
        <v>276</v>
      </c>
      <c r="O27" s="647">
        <v>18</v>
      </c>
      <c r="P27" s="575" t="s">
        <v>291</v>
      </c>
      <c r="Q27" s="1550" t="s">
        <v>264</v>
      </c>
      <c r="R27" s="639" t="s">
        <v>264</v>
      </c>
      <c r="S27" s="680">
        <v>2982205356</v>
      </c>
      <c r="T27" s="635">
        <v>10801000</v>
      </c>
      <c r="U27" s="680">
        <v>8648000</v>
      </c>
      <c r="V27" s="566">
        <v>20708000</v>
      </c>
      <c r="W27" s="635">
        <v>4718000</v>
      </c>
      <c r="X27" s="567" t="s">
        <v>262</v>
      </c>
      <c r="Y27" s="566">
        <v>0</v>
      </c>
      <c r="Z27" s="635">
        <v>0</v>
      </c>
      <c r="AA27" s="565" t="s">
        <v>262</v>
      </c>
      <c r="AB27" s="563" t="s">
        <v>262</v>
      </c>
      <c r="AC27" s="647">
        <v>18</v>
      </c>
      <c r="AD27" s="575" t="s">
        <v>291</v>
      </c>
      <c r="AE27" s="566">
        <v>131261000</v>
      </c>
      <c r="AF27" s="566">
        <v>69188000</v>
      </c>
      <c r="AG27" s="566">
        <v>0</v>
      </c>
      <c r="AH27" s="645">
        <v>56195060</v>
      </c>
      <c r="AI27" s="682">
        <v>6997213</v>
      </c>
      <c r="AJ27" s="645">
        <v>12521000</v>
      </c>
      <c r="AK27" s="566">
        <v>5598000</v>
      </c>
      <c r="AL27" s="645">
        <v>0</v>
      </c>
      <c r="AM27" s="645">
        <v>4350042</v>
      </c>
      <c r="AN27" s="564">
        <v>4234748075</v>
      </c>
      <c r="AO27" s="566">
        <v>0</v>
      </c>
      <c r="AP27" s="566">
        <v>125349092</v>
      </c>
      <c r="AQ27" s="566">
        <v>0</v>
      </c>
      <c r="AR27" s="596">
        <v>4360097167</v>
      </c>
      <c r="AS27" s="583"/>
      <c r="AT27" s="583"/>
    </row>
    <row r="28" spans="1:46" s="1526" customFormat="1" ht="15" customHeight="1" x14ac:dyDescent="0.15">
      <c r="A28" s="647">
        <v>19</v>
      </c>
      <c r="B28" s="575" t="s">
        <v>290</v>
      </c>
      <c r="C28" s="574">
        <v>787015584</v>
      </c>
      <c r="D28" s="1543" t="s">
        <v>264</v>
      </c>
      <c r="E28" s="1543" t="s">
        <v>264</v>
      </c>
      <c r="F28" s="1543" t="s">
        <v>264</v>
      </c>
      <c r="G28" s="1543" t="s">
        <v>264</v>
      </c>
      <c r="H28" s="1543" t="s">
        <v>264</v>
      </c>
      <c r="I28" s="1543" t="s">
        <v>264</v>
      </c>
      <c r="J28" s="639" t="s">
        <v>276</v>
      </c>
      <c r="K28" s="639" t="s">
        <v>276</v>
      </c>
      <c r="L28" s="566">
        <v>0</v>
      </c>
      <c r="M28" s="639" t="s">
        <v>264</v>
      </c>
      <c r="N28" s="1544" t="s">
        <v>276</v>
      </c>
      <c r="O28" s="647">
        <v>19</v>
      </c>
      <c r="P28" s="575" t="s">
        <v>290</v>
      </c>
      <c r="Q28" s="1550" t="s">
        <v>264</v>
      </c>
      <c r="R28" s="639" t="s">
        <v>264</v>
      </c>
      <c r="S28" s="680">
        <v>2202706028</v>
      </c>
      <c r="T28" s="635">
        <v>10283000</v>
      </c>
      <c r="U28" s="680">
        <v>5767000</v>
      </c>
      <c r="V28" s="574">
        <v>25210000</v>
      </c>
      <c r="W28" s="635">
        <v>6448000</v>
      </c>
      <c r="X28" s="567" t="s">
        <v>262</v>
      </c>
      <c r="Y28" s="574">
        <v>0</v>
      </c>
      <c r="Z28" s="635">
        <v>0</v>
      </c>
      <c r="AA28" s="565" t="s">
        <v>262</v>
      </c>
      <c r="AB28" s="563" t="s">
        <v>262</v>
      </c>
      <c r="AC28" s="647">
        <v>19</v>
      </c>
      <c r="AD28" s="575" t="s">
        <v>290</v>
      </c>
      <c r="AE28" s="574">
        <v>85404468</v>
      </c>
      <c r="AF28" s="574">
        <v>54817448</v>
      </c>
      <c r="AG28" s="566">
        <v>0</v>
      </c>
      <c r="AH28" s="635">
        <v>65268326</v>
      </c>
      <c r="AI28" s="680">
        <v>7471533</v>
      </c>
      <c r="AJ28" s="635">
        <v>5616098</v>
      </c>
      <c r="AK28" s="574">
        <v>70000000</v>
      </c>
      <c r="AL28" s="635">
        <v>0</v>
      </c>
      <c r="AM28" s="635">
        <v>2827584</v>
      </c>
      <c r="AN28" s="1551">
        <v>3328835069</v>
      </c>
      <c r="AO28" s="574">
        <v>100000000</v>
      </c>
      <c r="AP28" s="574">
        <v>94488730</v>
      </c>
      <c r="AQ28" s="574">
        <v>0</v>
      </c>
      <c r="AR28" s="596">
        <v>3523323799</v>
      </c>
      <c r="AS28" s="583"/>
      <c r="AT28" s="583"/>
    </row>
    <row r="29" spans="1:46" s="1526" customFormat="1" ht="15" customHeight="1" x14ac:dyDescent="0.15">
      <c r="A29" s="647">
        <v>20</v>
      </c>
      <c r="B29" s="575" t="s">
        <v>289</v>
      </c>
      <c r="C29" s="574">
        <v>1015533712</v>
      </c>
      <c r="D29" s="1543" t="s">
        <v>264</v>
      </c>
      <c r="E29" s="1543" t="s">
        <v>264</v>
      </c>
      <c r="F29" s="1543" t="s">
        <v>264</v>
      </c>
      <c r="G29" s="1543" t="s">
        <v>264</v>
      </c>
      <c r="H29" s="1543" t="s">
        <v>264</v>
      </c>
      <c r="I29" s="1543" t="s">
        <v>264</v>
      </c>
      <c r="J29" s="639" t="s">
        <v>276</v>
      </c>
      <c r="K29" s="639" t="s">
        <v>276</v>
      </c>
      <c r="L29" s="566">
        <v>781000</v>
      </c>
      <c r="M29" s="639" t="s">
        <v>264</v>
      </c>
      <c r="N29" s="1544" t="s">
        <v>276</v>
      </c>
      <c r="O29" s="647">
        <v>20</v>
      </c>
      <c r="P29" s="575" t="s">
        <v>289</v>
      </c>
      <c r="Q29" s="1550" t="s">
        <v>264</v>
      </c>
      <c r="R29" s="639" t="s">
        <v>264</v>
      </c>
      <c r="S29" s="680">
        <v>3231268457</v>
      </c>
      <c r="T29" s="635">
        <v>11399000</v>
      </c>
      <c r="U29" s="680">
        <v>9365000</v>
      </c>
      <c r="V29" s="574">
        <v>25963000</v>
      </c>
      <c r="W29" s="635">
        <v>9075000</v>
      </c>
      <c r="X29" s="567" t="s">
        <v>262</v>
      </c>
      <c r="Y29" s="574">
        <v>0</v>
      </c>
      <c r="Z29" s="635">
        <v>0</v>
      </c>
      <c r="AA29" s="565" t="s">
        <v>262</v>
      </c>
      <c r="AB29" s="563" t="s">
        <v>262</v>
      </c>
      <c r="AC29" s="647">
        <v>20</v>
      </c>
      <c r="AD29" s="575" t="s">
        <v>289</v>
      </c>
      <c r="AE29" s="574">
        <v>137718024</v>
      </c>
      <c r="AF29" s="574">
        <v>78381447</v>
      </c>
      <c r="AG29" s="566">
        <v>0</v>
      </c>
      <c r="AH29" s="635">
        <v>75630220</v>
      </c>
      <c r="AI29" s="680">
        <v>11285980</v>
      </c>
      <c r="AJ29" s="635">
        <v>13517000</v>
      </c>
      <c r="AK29" s="574">
        <v>26268519</v>
      </c>
      <c r="AL29" s="635">
        <v>0</v>
      </c>
      <c r="AM29" s="635">
        <v>10938395</v>
      </c>
      <c r="AN29" s="1551">
        <v>4657124754</v>
      </c>
      <c r="AO29" s="574">
        <v>200000000</v>
      </c>
      <c r="AP29" s="574">
        <v>130625465</v>
      </c>
      <c r="AQ29" s="574">
        <v>0</v>
      </c>
      <c r="AR29" s="596">
        <v>4987750219</v>
      </c>
      <c r="AS29" s="583"/>
      <c r="AT29" s="583"/>
    </row>
    <row r="30" spans="1:46" s="1526" customFormat="1" ht="15" customHeight="1" x14ac:dyDescent="0.15">
      <c r="A30" s="668">
        <v>21</v>
      </c>
      <c r="B30" s="575" t="s">
        <v>288</v>
      </c>
      <c r="C30" s="566">
        <v>1739894430</v>
      </c>
      <c r="D30" s="1543" t="s">
        <v>264</v>
      </c>
      <c r="E30" s="1543" t="s">
        <v>264</v>
      </c>
      <c r="F30" s="1543" t="s">
        <v>264</v>
      </c>
      <c r="G30" s="1543" t="s">
        <v>264</v>
      </c>
      <c r="H30" s="1543" t="s">
        <v>264</v>
      </c>
      <c r="I30" s="1543" t="s">
        <v>264</v>
      </c>
      <c r="J30" s="639" t="s">
        <v>276</v>
      </c>
      <c r="K30" s="639" t="s">
        <v>276</v>
      </c>
      <c r="L30" s="566">
        <v>2090000</v>
      </c>
      <c r="M30" s="639" t="s">
        <v>264</v>
      </c>
      <c r="N30" s="1544" t="s">
        <v>276</v>
      </c>
      <c r="O30" s="668">
        <v>21</v>
      </c>
      <c r="P30" s="575" t="s">
        <v>288</v>
      </c>
      <c r="Q30" s="1550" t="s">
        <v>264</v>
      </c>
      <c r="R30" s="1552" t="s">
        <v>264</v>
      </c>
      <c r="S30" s="1553">
        <v>5969855022</v>
      </c>
      <c r="T30" s="671">
        <v>33279000</v>
      </c>
      <c r="U30" s="1553">
        <v>41934000</v>
      </c>
      <c r="V30" s="566">
        <v>54742000</v>
      </c>
      <c r="W30" s="671">
        <v>17529000</v>
      </c>
      <c r="X30" s="577" t="s">
        <v>262</v>
      </c>
      <c r="Y30" s="566">
        <v>0</v>
      </c>
      <c r="Z30" s="645">
        <v>0</v>
      </c>
      <c r="AA30" s="577" t="s">
        <v>262</v>
      </c>
      <c r="AB30" s="576" t="s">
        <v>262</v>
      </c>
      <c r="AC30" s="668">
        <v>21</v>
      </c>
      <c r="AD30" s="575" t="s">
        <v>288</v>
      </c>
      <c r="AE30" s="566">
        <v>198705860</v>
      </c>
      <c r="AF30" s="566">
        <v>126583513</v>
      </c>
      <c r="AG30" s="566">
        <v>0</v>
      </c>
      <c r="AH30" s="645">
        <v>118434498</v>
      </c>
      <c r="AI30" s="682">
        <v>23800000</v>
      </c>
      <c r="AJ30" s="645">
        <v>18969969</v>
      </c>
      <c r="AK30" s="566">
        <v>358775393</v>
      </c>
      <c r="AL30" s="645">
        <v>0</v>
      </c>
      <c r="AM30" s="645">
        <v>58339027</v>
      </c>
      <c r="AN30" s="564">
        <v>8762931712</v>
      </c>
      <c r="AO30" s="566">
        <v>0</v>
      </c>
      <c r="AP30" s="566">
        <v>10000000</v>
      </c>
      <c r="AQ30" s="566">
        <v>0</v>
      </c>
      <c r="AR30" s="596">
        <v>8772931712</v>
      </c>
      <c r="AS30" s="583"/>
      <c r="AT30" s="583"/>
    </row>
    <row r="31" spans="1:46" s="1526" customFormat="1" ht="15" customHeight="1" x14ac:dyDescent="0.15">
      <c r="A31" s="668">
        <v>22</v>
      </c>
      <c r="B31" s="581" t="s">
        <v>287</v>
      </c>
      <c r="C31" s="579">
        <v>831439381</v>
      </c>
      <c r="D31" s="1554" t="s">
        <v>264</v>
      </c>
      <c r="E31" s="1554" t="s">
        <v>264</v>
      </c>
      <c r="F31" s="1554" t="s">
        <v>264</v>
      </c>
      <c r="G31" s="1554" t="s">
        <v>264</v>
      </c>
      <c r="H31" s="1554" t="s">
        <v>264</v>
      </c>
      <c r="I31" s="1554" t="s">
        <v>264</v>
      </c>
      <c r="J31" s="1552" t="s">
        <v>276</v>
      </c>
      <c r="K31" s="1552" t="s">
        <v>276</v>
      </c>
      <c r="L31" s="582">
        <v>0</v>
      </c>
      <c r="M31" s="1552" t="s">
        <v>264</v>
      </c>
      <c r="N31" s="1555" t="s">
        <v>276</v>
      </c>
      <c r="O31" s="668">
        <v>22</v>
      </c>
      <c r="P31" s="581" t="s">
        <v>287</v>
      </c>
      <c r="Q31" s="1550" t="s">
        <v>264</v>
      </c>
      <c r="R31" s="1552" t="s">
        <v>264</v>
      </c>
      <c r="S31" s="1556">
        <v>2541047910</v>
      </c>
      <c r="T31" s="671">
        <v>7933000</v>
      </c>
      <c r="U31" s="1556">
        <v>4933000</v>
      </c>
      <c r="V31" s="579">
        <v>28271000</v>
      </c>
      <c r="W31" s="671">
        <v>6999000</v>
      </c>
      <c r="X31" s="580" t="s">
        <v>262</v>
      </c>
      <c r="Y31" s="579">
        <v>0</v>
      </c>
      <c r="Z31" s="671">
        <v>0</v>
      </c>
      <c r="AA31" s="577" t="s">
        <v>262</v>
      </c>
      <c r="AB31" s="576" t="s">
        <v>262</v>
      </c>
      <c r="AC31" s="668">
        <v>22</v>
      </c>
      <c r="AD31" s="581" t="s">
        <v>287</v>
      </c>
      <c r="AE31" s="579">
        <v>98514360</v>
      </c>
      <c r="AF31" s="579">
        <v>63211640</v>
      </c>
      <c r="AG31" s="566">
        <v>0</v>
      </c>
      <c r="AH31" s="671">
        <v>46071000</v>
      </c>
      <c r="AI31" s="1556">
        <v>8400000</v>
      </c>
      <c r="AJ31" s="671">
        <v>11722000</v>
      </c>
      <c r="AK31" s="579">
        <v>31297000</v>
      </c>
      <c r="AL31" s="671">
        <v>0</v>
      </c>
      <c r="AM31" s="671">
        <v>6873052</v>
      </c>
      <c r="AN31" s="1553">
        <v>3686712343</v>
      </c>
      <c r="AO31" s="579">
        <v>60000000</v>
      </c>
      <c r="AP31" s="579">
        <v>51594171</v>
      </c>
      <c r="AQ31" s="579">
        <v>0</v>
      </c>
      <c r="AR31" s="596">
        <v>3798306514</v>
      </c>
      <c r="AS31" s="583"/>
      <c r="AT31" s="583"/>
    </row>
    <row r="32" spans="1:46" s="1526" customFormat="1" ht="15" customHeight="1" x14ac:dyDescent="0.15">
      <c r="A32" s="647">
        <v>23</v>
      </c>
      <c r="B32" s="575" t="s">
        <v>286</v>
      </c>
      <c r="C32" s="574">
        <v>710641322</v>
      </c>
      <c r="D32" s="1543" t="s">
        <v>264</v>
      </c>
      <c r="E32" s="1543" t="s">
        <v>264</v>
      </c>
      <c r="F32" s="1543" t="s">
        <v>264</v>
      </c>
      <c r="G32" s="1543" t="s">
        <v>264</v>
      </c>
      <c r="H32" s="1543" t="s">
        <v>264</v>
      </c>
      <c r="I32" s="1543" t="s">
        <v>264</v>
      </c>
      <c r="J32" s="639" t="s">
        <v>276</v>
      </c>
      <c r="K32" s="639" t="s">
        <v>276</v>
      </c>
      <c r="L32" s="566">
        <v>0</v>
      </c>
      <c r="M32" s="639" t="s">
        <v>264</v>
      </c>
      <c r="N32" s="1544" t="s">
        <v>276</v>
      </c>
      <c r="O32" s="647">
        <v>23</v>
      </c>
      <c r="P32" s="575" t="s">
        <v>286</v>
      </c>
      <c r="Q32" s="1550" t="s">
        <v>264</v>
      </c>
      <c r="R32" s="639" t="s">
        <v>264</v>
      </c>
      <c r="S32" s="680">
        <v>2054141205</v>
      </c>
      <c r="T32" s="635">
        <v>8472000</v>
      </c>
      <c r="U32" s="680">
        <v>10978000</v>
      </c>
      <c r="V32" s="574">
        <v>27191000</v>
      </c>
      <c r="W32" s="635">
        <v>7680000</v>
      </c>
      <c r="X32" s="567" t="s">
        <v>262</v>
      </c>
      <c r="Y32" s="574">
        <v>0</v>
      </c>
      <c r="Z32" s="635">
        <v>0</v>
      </c>
      <c r="AA32" s="565" t="s">
        <v>262</v>
      </c>
      <c r="AB32" s="563" t="s">
        <v>262</v>
      </c>
      <c r="AC32" s="647">
        <v>23</v>
      </c>
      <c r="AD32" s="575" t="s">
        <v>286</v>
      </c>
      <c r="AE32" s="574">
        <v>94380809</v>
      </c>
      <c r="AF32" s="574">
        <v>52637443</v>
      </c>
      <c r="AG32" s="566">
        <v>0</v>
      </c>
      <c r="AH32" s="635">
        <v>39440000</v>
      </c>
      <c r="AI32" s="680">
        <v>5040000</v>
      </c>
      <c r="AJ32" s="635">
        <v>9952000</v>
      </c>
      <c r="AK32" s="574">
        <v>0</v>
      </c>
      <c r="AL32" s="635">
        <v>0</v>
      </c>
      <c r="AM32" s="635">
        <v>8932300</v>
      </c>
      <c r="AN32" s="1551">
        <v>3029486079</v>
      </c>
      <c r="AO32" s="574">
        <v>60000000</v>
      </c>
      <c r="AP32" s="574">
        <v>21218591</v>
      </c>
      <c r="AQ32" s="574">
        <v>0</v>
      </c>
      <c r="AR32" s="596">
        <v>3110704670</v>
      </c>
      <c r="AS32" s="583"/>
      <c r="AT32" s="583"/>
    </row>
    <row r="33" spans="1:48" s="1526" customFormat="1" ht="15" customHeight="1" x14ac:dyDescent="0.15">
      <c r="A33" s="647">
        <v>24</v>
      </c>
      <c r="B33" s="575" t="s">
        <v>285</v>
      </c>
      <c r="C33" s="574">
        <v>234229058</v>
      </c>
      <c r="D33" s="1543" t="s">
        <v>264</v>
      </c>
      <c r="E33" s="1543" t="s">
        <v>264</v>
      </c>
      <c r="F33" s="1543" t="s">
        <v>264</v>
      </c>
      <c r="G33" s="1543" t="s">
        <v>264</v>
      </c>
      <c r="H33" s="1543" t="s">
        <v>264</v>
      </c>
      <c r="I33" s="1543" t="s">
        <v>264</v>
      </c>
      <c r="J33" s="639" t="s">
        <v>276</v>
      </c>
      <c r="K33" s="639" t="s">
        <v>276</v>
      </c>
      <c r="L33" s="566">
        <v>0</v>
      </c>
      <c r="M33" s="639" t="s">
        <v>264</v>
      </c>
      <c r="N33" s="1544" t="s">
        <v>276</v>
      </c>
      <c r="O33" s="647">
        <v>24</v>
      </c>
      <c r="P33" s="575" t="s">
        <v>285</v>
      </c>
      <c r="Q33" s="1550" t="s">
        <v>264</v>
      </c>
      <c r="R33" s="639" t="s">
        <v>264</v>
      </c>
      <c r="S33" s="680">
        <v>820701640</v>
      </c>
      <c r="T33" s="635">
        <v>2645000</v>
      </c>
      <c r="U33" s="680">
        <v>1007000</v>
      </c>
      <c r="V33" s="574">
        <v>21788000</v>
      </c>
      <c r="W33" s="635">
        <v>2000000</v>
      </c>
      <c r="X33" s="567" t="s">
        <v>262</v>
      </c>
      <c r="Y33" s="574">
        <v>0</v>
      </c>
      <c r="Z33" s="635">
        <v>0</v>
      </c>
      <c r="AA33" s="565" t="s">
        <v>262</v>
      </c>
      <c r="AB33" s="563" t="s">
        <v>262</v>
      </c>
      <c r="AC33" s="647">
        <v>24</v>
      </c>
      <c r="AD33" s="575" t="s">
        <v>285</v>
      </c>
      <c r="AE33" s="574">
        <v>26120640</v>
      </c>
      <c r="AF33" s="574">
        <v>15995062</v>
      </c>
      <c r="AG33" s="566">
        <v>0</v>
      </c>
      <c r="AH33" s="635">
        <v>24032771</v>
      </c>
      <c r="AI33" s="680">
        <v>2240000</v>
      </c>
      <c r="AJ33" s="635">
        <v>4069258</v>
      </c>
      <c r="AK33" s="574">
        <v>16000000</v>
      </c>
      <c r="AL33" s="635">
        <v>0</v>
      </c>
      <c r="AM33" s="635">
        <v>7175708</v>
      </c>
      <c r="AN33" s="1551">
        <v>1178004137</v>
      </c>
      <c r="AO33" s="574">
        <v>0</v>
      </c>
      <c r="AP33" s="574">
        <v>3065468</v>
      </c>
      <c r="AQ33" s="574">
        <v>0</v>
      </c>
      <c r="AR33" s="596">
        <v>1181069605</v>
      </c>
      <c r="AS33" s="583"/>
      <c r="AT33" s="583"/>
    </row>
    <row r="34" spans="1:48" s="1526" customFormat="1" ht="15" customHeight="1" x14ac:dyDescent="0.15">
      <c r="A34" s="647">
        <v>25</v>
      </c>
      <c r="B34" s="575" t="s">
        <v>284</v>
      </c>
      <c r="C34" s="574">
        <v>325892144</v>
      </c>
      <c r="D34" s="1543" t="s">
        <v>264</v>
      </c>
      <c r="E34" s="1543" t="s">
        <v>264</v>
      </c>
      <c r="F34" s="1543" t="s">
        <v>264</v>
      </c>
      <c r="G34" s="1543" t="s">
        <v>264</v>
      </c>
      <c r="H34" s="1543" t="s">
        <v>264</v>
      </c>
      <c r="I34" s="1543" t="s">
        <v>264</v>
      </c>
      <c r="J34" s="639" t="s">
        <v>276</v>
      </c>
      <c r="K34" s="639" t="s">
        <v>276</v>
      </c>
      <c r="L34" s="566">
        <v>0</v>
      </c>
      <c r="M34" s="639" t="s">
        <v>264</v>
      </c>
      <c r="N34" s="1544" t="s">
        <v>276</v>
      </c>
      <c r="O34" s="647">
        <v>25</v>
      </c>
      <c r="P34" s="575" t="s">
        <v>284</v>
      </c>
      <c r="Q34" s="1550" t="s">
        <v>264</v>
      </c>
      <c r="R34" s="639" t="s">
        <v>264</v>
      </c>
      <c r="S34" s="680">
        <v>1043041341</v>
      </c>
      <c r="T34" s="635">
        <v>2590000</v>
      </c>
      <c r="U34" s="680">
        <v>1843000</v>
      </c>
      <c r="V34" s="574">
        <v>24490000</v>
      </c>
      <c r="W34" s="635">
        <v>2847000</v>
      </c>
      <c r="X34" s="567" t="s">
        <v>262</v>
      </c>
      <c r="Y34" s="574">
        <v>0</v>
      </c>
      <c r="Z34" s="635">
        <v>0</v>
      </c>
      <c r="AA34" s="565" t="s">
        <v>262</v>
      </c>
      <c r="AB34" s="563" t="s">
        <v>262</v>
      </c>
      <c r="AC34" s="647">
        <v>25</v>
      </c>
      <c r="AD34" s="575" t="s">
        <v>284</v>
      </c>
      <c r="AE34" s="574">
        <v>39636000</v>
      </c>
      <c r="AF34" s="574">
        <v>24520000</v>
      </c>
      <c r="AG34" s="566">
        <v>0</v>
      </c>
      <c r="AH34" s="635">
        <v>31830000</v>
      </c>
      <c r="AI34" s="680">
        <v>5040000</v>
      </c>
      <c r="AJ34" s="635">
        <v>5074000</v>
      </c>
      <c r="AK34" s="574">
        <v>0</v>
      </c>
      <c r="AL34" s="635">
        <v>0</v>
      </c>
      <c r="AM34" s="635">
        <v>3403064</v>
      </c>
      <c r="AN34" s="1551">
        <v>1510206549</v>
      </c>
      <c r="AO34" s="574">
        <v>25644000</v>
      </c>
      <c r="AP34" s="574">
        <v>62824750</v>
      </c>
      <c r="AQ34" s="574">
        <v>0</v>
      </c>
      <c r="AR34" s="596">
        <v>1598675299</v>
      </c>
      <c r="AS34" s="583"/>
      <c r="AT34" s="583"/>
    </row>
    <row r="35" spans="1:48" s="1526" customFormat="1" ht="15" customHeight="1" x14ac:dyDescent="0.15">
      <c r="A35" s="647">
        <v>26</v>
      </c>
      <c r="B35" s="575" t="s">
        <v>283</v>
      </c>
      <c r="C35" s="574">
        <v>277647714</v>
      </c>
      <c r="D35" s="1543" t="s">
        <v>264</v>
      </c>
      <c r="E35" s="1543" t="s">
        <v>264</v>
      </c>
      <c r="F35" s="1543" t="s">
        <v>264</v>
      </c>
      <c r="G35" s="1543" t="s">
        <v>264</v>
      </c>
      <c r="H35" s="1543" t="s">
        <v>264</v>
      </c>
      <c r="I35" s="1543" t="s">
        <v>264</v>
      </c>
      <c r="J35" s="639" t="s">
        <v>276</v>
      </c>
      <c r="K35" s="639" t="s">
        <v>276</v>
      </c>
      <c r="L35" s="566">
        <v>21000</v>
      </c>
      <c r="M35" s="639" t="s">
        <v>264</v>
      </c>
      <c r="N35" s="1544" t="s">
        <v>276</v>
      </c>
      <c r="O35" s="647">
        <v>26</v>
      </c>
      <c r="P35" s="575" t="s">
        <v>283</v>
      </c>
      <c r="Q35" s="1550" t="s">
        <v>264</v>
      </c>
      <c r="R35" s="639" t="s">
        <v>264</v>
      </c>
      <c r="S35" s="680">
        <v>863450556</v>
      </c>
      <c r="T35" s="635">
        <v>3579000</v>
      </c>
      <c r="U35" s="680">
        <v>5554000</v>
      </c>
      <c r="V35" s="574">
        <v>21248000</v>
      </c>
      <c r="W35" s="635">
        <v>2796000</v>
      </c>
      <c r="X35" s="567" t="s">
        <v>262</v>
      </c>
      <c r="Y35" s="574">
        <v>0</v>
      </c>
      <c r="Z35" s="635">
        <v>0</v>
      </c>
      <c r="AA35" s="565" t="s">
        <v>262</v>
      </c>
      <c r="AB35" s="563" t="s">
        <v>262</v>
      </c>
      <c r="AC35" s="647">
        <v>26</v>
      </c>
      <c r="AD35" s="575" t="s">
        <v>283</v>
      </c>
      <c r="AE35" s="574">
        <v>40986499</v>
      </c>
      <c r="AF35" s="574">
        <v>21974778</v>
      </c>
      <c r="AG35" s="566">
        <v>0</v>
      </c>
      <c r="AH35" s="635">
        <v>29579840</v>
      </c>
      <c r="AI35" s="680">
        <v>1106666</v>
      </c>
      <c r="AJ35" s="635">
        <v>3956729</v>
      </c>
      <c r="AK35" s="574">
        <v>0</v>
      </c>
      <c r="AL35" s="635">
        <v>0</v>
      </c>
      <c r="AM35" s="635">
        <v>2697801</v>
      </c>
      <c r="AN35" s="1551">
        <v>1274598583</v>
      </c>
      <c r="AO35" s="574">
        <v>10000000</v>
      </c>
      <c r="AP35" s="574">
        <v>9207512</v>
      </c>
      <c r="AQ35" s="574">
        <v>0</v>
      </c>
      <c r="AR35" s="596">
        <v>1293806095</v>
      </c>
      <c r="AS35" s="583"/>
      <c r="AT35" s="583"/>
    </row>
    <row r="36" spans="1:48" s="1526" customFormat="1" ht="15" customHeight="1" x14ac:dyDescent="0.15">
      <c r="A36" s="647">
        <v>27</v>
      </c>
      <c r="B36" s="575" t="s">
        <v>282</v>
      </c>
      <c r="C36" s="574">
        <v>277278135</v>
      </c>
      <c r="D36" s="1543" t="s">
        <v>264</v>
      </c>
      <c r="E36" s="1543" t="s">
        <v>264</v>
      </c>
      <c r="F36" s="1543" t="s">
        <v>264</v>
      </c>
      <c r="G36" s="1543" t="s">
        <v>264</v>
      </c>
      <c r="H36" s="1543" t="s">
        <v>264</v>
      </c>
      <c r="I36" s="1543" t="s">
        <v>264</v>
      </c>
      <c r="J36" s="639" t="s">
        <v>276</v>
      </c>
      <c r="K36" s="639" t="s">
        <v>276</v>
      </c>
      <c r="L36" s="566">
        <v>0</v>
      </c>
      <c r="M36" s="639" t="s">
        <v>264</v>
      </c>
      <c r="N36" s="1544" t="s">
        <v>276</v>
      </c>
      <c r="O36" s="647">
        <v>27</v>
      </c>
      <c r="P36" s="575" t="s">
        <v>282</v>
      </c>
      <c r="Q36" s="1550" t="s">
        <v>264</v>
      </c>
      <c r="R36" s="639" t="s">
        <v>264</v>
      </c>
      <c r="S36" s="680">
        <v>1022404194</v>
      </c>
      <c r="T36" s="635">
        <v>2405000</v>
      </c>
      <c r="U36" s="680">
        <v>1530000</v>
      </c>
      <c r="V36" s="574">
        <v>25390000</v>
      </c>
      <c r="W36" s="635">
        <v>3146000</v>
      </c>
      <c r="X36" s="567" t="s">
        <v>262</v>
      </c>
      <c r="Y36" s="574">
        <v>0</v>
      </c>
      <c r="Z36" s="635">
        <v>0</v>
      </c>
      <c r="AA36" s="565" t="s">
        <v>262</v>
      </c>
      <c r="AB36" s="563" t="s">
        <v>262</v>
      </c>
      <c r="AC36" s="647">
        <v>27</v>
      </c>
      <c r="AD36" s="575" t="s">
        <v>282</v>
      </c>
      <c r="AE36" s="574">
        <v>41581430</v>
      </c>
      <c r="AF36" s="574">
        <v>21827933</v>
      </c>
      <c r="AG36" s="566">
        <v>0</v>
      </c>
      <c r="AH36" s="635">
        <v>17692919</v>
      </c>
      <c r="AI36" s="680">
        <v>280000</v>
      </c>
      <c r="AJ36" s="635">
        <v>5273735</v>
      </c>
      <c r="AK36" s="574">
        <v>0</v>
      </c>
      <c r="AL36" s="635">
        <v>0</v>
      </c>
      <c r="AM36" s="635">
        <v>1136116</v>
      </c>
      <c r="AN36" s="1551">
        <v>1419945462</v>
      </c>
      <c r="AO36" s="574">
        <v>0</v>
      </c>
      <c r="AP36" s="574">
        <v>30705774</v>
      </c>
      <c r="AQ36" s="574">
        <v>25000000</v>
      </c>
      <c r="AR36" s="596">
        <v>1475651236</v>
      </c>
      <c r="AS36" s="583"/>
      <c r="AT36" s="583"/>
    </row>
    <row r="37" spans="1:48" s="1526" customFormat="1" ht="15" customHeight="1" x14ac:dyDescent="0.15">
      <c r="A37" s="647">
        <v>28</v>
      </c>
      <c r="B37" s="575" t="s">
        <v>281</v>
      </c>
      <c r="C37" s="574">
        <v>337501800</v>
      </c>
      <c r="D37" s="1543" t="s">
        <v>264</v>
      </c>
      <c r="E37" s="1543" t="s">
        <v>264</v>
      </c>
      <c r="F37" s="1543" t="s">
        <v>264</v>
      </c>
      <c r="G37" s="1543" t="s">
        <v>264</v>
      </c>
      <c r="H37" s="1543" t="s">
        <v>264</v>
      </c>
      <c r="I37" s="1543" t="s">
        <v>264</v>
      </c>
      <c r="J37" s="639" t="s">
        <v>276</v>
      </c>
      <c r="K37" s="639" t="s">
        <v>276</v>
      </c>
      <c r="L37" s="566">
        <v>0</v>
      </c>
      <c r="M37" s="639" t="s">
        <v>264</v>
      </c>
      <c r="N37" s="1544" t="s">
        <v>276</v>
      </c>
      <c r="O37" s="647">
        <v>28</v>
      </c>
      <c r="P37" s="575" t="s">
        <v>281</v>
      </c>
      <c r="Q37" s="1550" t="s">
        <v>264</v>
      </c>
      <c r="R37" s="639" t="s">
        <v>264</v>
      </c>
      <c r="S37" s="680">
        <v>1108393804</v>
      </c>
      <c r="T37" s="635">
        <v>4741000</v>
      </c>
      <c r="U37" s="680">
        <v>5926000</v>
      </c>
      <c r="V37" s="574">
        <v>25030000</v>
      </c>
      <c r="W37" s="635">
        <v>3851000</v>
      </c>
      <c r="X37" s="567" t="s">
        <v>262</v>
      </c>
      <c r="Y37" s="574">
        <v>0</v>
      </c>
      <c r="Z37" s="635">
        <v>0</v>
      </c>
      <c r="AA37" s="565" t="s">
        <v>262</v>
      </c>
      <c r="AB37" s="563" t="s">
        <v>262</v>
      </c>
      <c r="AC37" s="647">
        <v>28</v>
      </c>
      <c r="AD37" s="575" t="s">
        <v>281</v>
      </c>
      <c r="AE37" s="574">
        <v>40803280</v>
      </c>
      <c r="AF37" s="574">
        <v>24427818</v>
      </c>
      <c r="AG37" s="566">
        <v>0</v>
      </c>
      <c r="AH37" s="635">
        <v>23679770</v>
      </c>
      <c r="AI37" s="680">
        <v>3629333</v>
      </c>
      <c r="AJ37" s="635">
        <v>4475868</v>
      </c>
      <c r="AK37" s="574">
        <v>6674000</v>
      </c>
      <c r="AL37" s="635">
        <v>0</v>
      </c>
      <c r="AM37" s="635">
        <v>657974</v>
      </c>
      <c r="AN37" s="1551">
        <v>1589791647</v>
      </c>
      <c r="AO37" s="574">
        <v>0</v>
      </c>
      <c r="AP37" s="574">
        <v>45595407</v>
      </c>
      <c r="AQ37" s="574">
        <v>0</v>
      </c>
      <c r="AR37" s="596">
        <v>1635387054</v>
      </c>
      <c r="AS37" s="583"/>
      <c r="AT37" s="583"/>
    </row>
    <row r="38" spans="1:48" s="1526" customFormat="1" ht="15" customHeight="1" x14ac:dyDescent="0.15">
      <c r="A38" s="647">
        <v>29</v>
      </c>
      <c r="B38" s="575" t="s">
        <v>280</v>
      </c>
      <c r="C38" s="574">
        <v>295419528</v>
      </c>
      <c r="D38" s="1543" t="s">
        <v>264</v>
      </c>
      <c r="E38" s="1543" t="s">
        <v>264</v>
      </c>
      <c r="F38" s="1543" t="s">
        <v>264</v>
      </c>
      <c r="G38" s="1543" t="s">
        <v>264</v>
      </c>
      <c r="H38" s="1543" t="s">
        <v>264</v>
      </c>
      <c r="I38" s="1543" t="s">
        <v>264</v>
      </c>
      <c r="J38" s="639" t="s">
        <v>276</v>
      </c>
      <c r="K38" s="639" t="s">
        <v>276</v>
      </c>
      <c r="L38" s="566">
        <v>0</v>
      </c>
      <c r="M38" s="639" t="s">
        <v>264</v>
      </c>
      <c r="N38" s="1544" t="s">
        <v>276</v>
      </c>
      <c r="O38" s="647">
        <v>29</v>
      </c>
      <c r="P38" s="575" t="s">
        <v>280</v>
      </c>
      <c r="Q38" s="1550" t="s">
        <v>264</v>
      </c>
      <c r="R38" s="639" t="s">
        <v>264</v>
      </c>
      <c r="S38" s="680">
        <v>892919767</v>
      </c>
      <c r="T38" s="635">
        <v>3543000</v>
      </c>
      <c r="U38" s="680">
        <v>1516000</v>
      </c>
      <c r="V38" s="574">
        <v>25390000</v>
      </c>
      <c r="W38" s="635">
        <v>2158000</v>
      </c>
      <c r="X38" s="567" t="s">
        <v>262</v>
      </c>
      <c r="Y38" s="574">
        <v>0</v>
      </c>
      <c r="Z38" s="635">
        <v>0</v>
      </c>
      <c r="AA38" s="565" t="s">
        <v>262</v>
      </c>
      <c r="AB38" s="563" t="s">
        <v>262</v>
      </c>
      <c r="AC38" s="647">
        <v>29</v>
      </c>
      <c r="AD38" s="575" t="s">
        <v>280</v>
      </c>
      <c r="AE38" s="574">
        <v>40587427</v>
      </c>
      <c r="AF38" s="574">
        <v>23357076</v>
      </c>
      <c r="AG38" s="566">
        <v>0</v>
      </c>
      <c r="AH38" s="635">
        <v>63931008</v>
      </c>
      <c r="AI38" s="680">
        <v>1458100</v>
      </c>
      <c r="AJ38" s="635">
        <v>3882854</v>
      </c>
      <c r="AK38" s="574">
        <v>0</v>
      </c>
      <c r="AL38" s="635">
        <v>0</v>
      </c>
      <c r="AM38" s="635">
        <v>3539054</v>
      </c>
      <c r="AN38" s="1551">
        <v>1357701814</v>
      </c>
      <c r="AO38" s="574">
        <v>0</v>
      </c>
      <c r="AP38" s="574">
        <v>71783271</v>
      </c>
      <c r="AQ38" s="574">
        <v>0</v>
      </c>
      <c r="AR38" s="596">
        <v>1429485085</v>
      </c>
      <c r="AS38" s="583"/>
      <c r="AT38" s="583"/>
    </row>
    <row r="39" spans="1:48" s="1526" customFormat="1" ht="15" customHeight="1" x14ac:dyDescent="0.15">
      <c r="A39" s="647">
        <v>30</v>
      </c>
      <c r="B39" s="575" t="s">
        <v>279</v>
      </c>
      <c r="C39" s="574">
        <v>225737718</v>
      </c>
      <c r="D39" s="1543" t="s">
        <v>264</v>
      </c>
      <c r="E39" s="1543" t="s">
        <v>264</v>
      </c>
      <c r="F39" s="1543" t="s">
        <v>264</v>
      </c>
      <c r="G39" s="1543" t="s">
        <v>264</v>
      </c>
      <c r="H39" s="1543" t="s">
        <v>264</v>
      </c>
      <c r="I39" s="1543" t="s">
        <v>264</v>
      </c>
      <c r="J39" s="639" t="s">
        <v>276</v>
      </c>
      <c r="K39" s="639" t="s">
        <v>276</v>
      </c>
      <c r="L39" s="566">
        <v>0</v>
      </c>
      <c r="M39" s="639" t="s">
        <v>264</v>
      </c>
      <c r="N39" s="1544" t="s">
        <v>276</v>
      </c>
      <c r="O39" s="647">
        <v>30</v>
      </c>
      <c r="P39" s="575" t="s">
        <v>279</v>
      </c>
      <c r="Q39" s="1550" t="s">
        <v>264</v>
      </c>
      <c r="R39" s="639" t="s">
        <v>264</v>
      </c>
      <c r="S39" s="680">
        <v>793715420</v>
      </c>
      <c r="T39" s="635">
        <v>2445000</v>
      </c>
      <c r="U39" s="680">
        <v>1231000</v>
      </c>
      <c r="V39" s="574">
        <v>22149000</v>
      </c>
      <c r="W39" s="635">
        <v>1591000</v>
      </c>
      <c r="X39" s="567" t="s">
        <v>262</v>
      </c>
      <c r="Y39" s="574">
        <v>0</v>
      </c>
      <c r="Z39" s="635">
        <v>0</v>
      </c>
      <c r="AA39" s="565" t="s">
        <v>262</v>
      </c>
      <c r="AB39" s="563" t="s">
        <v>262</v>
      </c>
      <c r="AC39" s="647">
        <v>30</v>
      </c>
      <c r="AD39" s="575" t="s">
        <v>279</v>
      </c>
      <c r="AE39" s="574">
        <v>37295404</v>
      </c>
      <c r="AF39" s="574">
        <v>19325496</v>
      </c>
      <c r="AG39" s="566">
        <v>0</v>
      </c>
      <c r="AH39" s="635">
        <v>24811000</v>
      </c>
      <c r="AI39" s="680">
        <v>840000</v>
      </c>
      <c r="AJ39" s="635">
        <v>3293213</v>
      </c>
      <c r="AK39" s="574">
        <v>0</v>
      </c>
      <c r="AL39" s="635">
        <v>0</v>
      </c>
      <c r="AM39" s="635">
        <v>2304915</v>
      </c>
      <c r="AN39" s="1551">
        <v>1134739166</v>
      </c>
      <c r="AO39" s="574">
        <v>0</v>
      </c>
      <c r="AP39" s="574">
        <v>77298370</v>
      </c>
      <c r="AQ39" s="574">
        <v>0</v>
      </c>
      <c r="AR39" s="596">
        <v>1212037536</v>
      </c>
      <c r="AS39" s="583"/>
      <c r="AT39" s="583"/>
    </row>
    <row r="40" spans="1:48" s="1526" customFormat="1" ht="15" customHeight="1" x14ac:dyDescent="0.15">
      <c r="A40" s="647">
        <v>31</v>
      </c>
      <c r="B40" s="575" t="s">
        <v>278</v>
      </c>
      <c r="C40" s="574">
        <v>706951852</v>
      </c>
      <c r="D40" s="1543" t="s">
        <v>264</v>
      </c>
      <c r="E40" s="1543" t="s">
        <v>264</v>
      </c>
      <c r="F40" s="1543" t="s">
        <v>264</v>
      </c>
      <c r="G40" s="1543" t="s">
        <v>264</v>
      </c>
      <c r="H40" s="1543" t="s">
        <v>264</v>
      </c>
      <c r="I40" s="1543" t="s">
        <v>264</v>
      </c>
      <c r="J40" s="639" t="s">
        <v>276</v>
      </c>
      <c r="K40" s="639" t="s">
        <v>276</v>
      </c>
      <c r="L40" s="566">
        <v>0</v>
      </c>
      <c r="M40" s="639" t="s">
        <v>264</v>
      </c>
      <c r="N40" s="1544" t="s">
        <v>276</v>
      </c>
      <c r="O40" s="647">
        <v>31</v>
      </c>
      <c r="P40" s="575" t="s">
        <v>278</v>
      </c>
      <c r="Q40" s="1550" t="s">
        <v>264</v>
      </c>
      <c r="R40" s="639" t="s">
        <v>264</v>
      </c>
      <c r="S40" s="680">
        <v>2213455415</v>
      </c>
      <c r="T40" s="635">
        <v>6573000</v>
      </c>
      <c r="U40" s="680">
        <v>6529000</v>
      </c>
      <c r="V40" s="574">
        <v>25390000</v>
      </c>
      <c r="W40" s="635">
        <v>6290000</v>
      </c>
      <c r="X40" s="567" t="s">
        <v>262</v>
      </c>
      <c r="Y40" s="574">
        <v>0</v>
      </c>
      <c r="Z40" s="635">
        <v>0</v>
      </c>
      <c r="AA40" s="565" t="s">
        <v>262</v>
      </c>
      <c r="AB40" s="563" t="s">
        <v>262</v>
      </c>
      <c r="AC40" s="647">
        <v>31</v>
      </c>
      <c r="AD40" s="575" t="s">
        <v>278</v>
      </c>
      <c r="AE40" s="574">
        <v>101197979</v>
      </c>
      <c r="AF40" s="574">
        <v>58054607</v>
      </c>
      <c r="AG40" s="566">
        <v>0</v>
      </c>
      <c r="AH40" s="635">
        <v>41098282</v>
      </c>
      <c r="AI40" s="680">
        <v>4480000</v>
      </c>
      <c r="AJ40" s="635">
        <v>9818000</v>
      </c>
      <c r="AK40" s="574">
        <v>0</v>
      </c>
      <c r="AL40" s="635">
        <v>0</v>
      </c>
      <c r="AM40" s="635">
        <v>15928726</v>
      </c>
      <c r="AN40" s="1551">
        <v>3195766861</v>
      </c>
      <c r="AO40" s="574">
        <v>0</v>
      </c>
      <c r="AP40" s="574">
        <v>157236873</v>
      </c>
      <c r="AQ40" s="574">
        <v>0</v>
      </c>
      <c r="AR40" s="596">
        <v>3353003734</v>
      </c>
      <c r="AS40" s="583"/>
      <c r="AT40" s="583"/>
    </row>
    <row r="41" spans="1:48" s="1526" customFormat="1" ht="15" customHeight="1" x14ac:dyDescent="0.15">
      <c r="A41" s="647">
        <v>32</v>
      </c>
      <c r="B41" s="575" t="s">
        <v>277</v>
      </c>
      <c r="C41" s="574">
        <v>1026830421</v>
      </c>
      <c r="D41" s="1543" t="s">
        <v>264</v>
      </c>
      <c r="E41" s="1543" t="s">
        <v>264</v>
      </c>
      <c r="F41" s="1543" t="s">
        <v>264</v>
      </c>
      <c r="G41" s="1543" t="s">
        <v>264</v>
      </c>
      <c r="H41" s="1543" t="s">
        <v>264</v>
      </c>
      <c r="I41" s="1543" t="s">
        <v>264</v>
      </c>
      <c r="J41" s="639" t="s">
        <v>276</v>
      </c>
      <c r="K41" s="639" t="s">
        <v>276</v>
      </c>
      <c r="L41" s="566">
        <v>0</v>
      </c>
      <c r="M41" s="639" t="s">
        <v>264</v>
      </c>
      <c r="N41" s="1544" t="s">
        <v>276</v>
      </c>
      <c r="O41" s="647">
        <v>32</v>
      </c>
      <c r="P41" s="575" t="s">
        <v>277</v>
      </c>
      <c r="Q41" s="1550" t="s">
        <v>264</v>
      </c>
      <c r="R41" s="639" t="s">
        <v>264</v>
      </c>
      <c r="S41" s="680">
        <v>3463107589</v>
      </c>
      <c r="T41" s="635">
        <v>18005000</v>
      </c>
      <c r="U41" s="680">
        <v>9688000</v>
      </c>
      <c r="V41" s="574">
        <v>21281000</v>
      </c>
      <c r="W41" s="635">
        <v>11101000</v>
      </c>
      <c r="X41" s="567" t="s">
        <v>262</v>
      </c>
      <c r="Y41" s="574">
        <v>0</v>
      </c>
      <c r="Z41" s="635">
        <v>0</v>
      </c>
      <c r="AA41" s="565" t="s">
        <v>262</v>
      </c>
      <c r="AB41" s="563" t="s">
        <v>262</v>
      </c>
      <c r="AC41" s="647">
        <v>32</v>
      </c>
      <c r="AD41" s="575" t="s">
        <v>277</v>
      </c>
      <c r="AE41" s="574">
        <v>130619845</v>
      </c>
      <c r="AF41" s="574">
        <v>77919906</v>
      </c>
      <c r="AG41" s="566">
        <v>0</v>
      </c>
      <c r="AH41" s="635">
        <v>75031728</v>
      </c>
      <c r="AI41" s="680">
        <v>11961353</v>
      </c>
      <c r="AJ41" s="635">
        <v>12982000</v>
      </c>
      <c r="AK41" s="574">
        <v>178452237</v>
      </c>
      <c r="AL41" s="635">
        <v>0</v>
      </c>
      <c r="AM41" s="635">
        <v>49153860</v>
      </c>
      <c r="AN41" s="1551">
        <v>5086133939</v>
      </c>
      <c r="AO41" s="574">
        <v>0</v>
      </c>
      <c r="AP41" s="574">
        <v>7730140</v>
      </c>
      <c r="AQ41" s="574">
        <v>0</v>
      </c>
      <c r="AR41" s="596">
        <v>5093864079</v>
      </c>
      <c r="AS41" s="583"/>
      <c r="AT41" s="583"/>
    </row>
    <row r="42" spans="1:48" s="1526" customFormat="1" ht="15" customHeight="1" thickBot="1" x14ac:dyDescent="0.2">
      <c r="A42" s="647">
        <v>33</v>
      </c>
      <c r="B42" s="575" t="s">
        <v>275</v>
      </c>
      <c r="C42" s="574">
        <v>72821269</v>
      </c>
      <c r="D42" s="1543" t="s">
        <v>264</v>
      </c>
      <c r="E42" s="1543" t="s">
        <v>264</v>
      </c>
      <c r="F42" s="1543" t="s">
        <v>264</v>
      </c>
      <c r="G42" s="1543" t="s">
        <v>264</v>
      </c>
      <c r="H42" s="1543" t="s">
        <v>264</v>
      </c>
      <c r="I42" s="1543" t="s">
        <v>264</v>
      </c>
      <c r="J42" s="639" t="s">
        <v>276</v>
      </c>
      <c r="K42" s="639" t="s">
        <v>276</v>
      </c>
      <c r="L42" s="566">
        <v>0</v>
      </c>
      <c r="M42" s="639" t="s">
        <v>264</v>
      </c>
      <c r="N42" s="1544" t="s">
        <v>276</v>
      </c>
      <c r="O42" s="647">
        <v>33</v>
      </c>
      <c r="P42" s="575" t="s">
        <v>275</v>
      </c>
      <c r="Q42" s="1557" t="s">
        <v>264</v>
      </c>
      <c r="R42" s="1557" t="s">
        <v>264</v>
      </c>
      <c r="S42" s="680">
        <v>247225389</v>
      </c>
      <c r="T42" s="635">
        <v>1023000</v>
      </c>
      <c r="U42" s="680">
        <v>310000</v>
      </c>
      <c r="V42" s="574">
        <v>18547000</v>
      </c>
      <c r="W42" s="635">
        <v>1285000</v>
      </c>
      <c r="X42" s="567" t="s">
        <v>262</v>
      </c>
      <c r="Y42" s="574">
        <v>0</v>
      </c>
      <c r="Z42" s="635">
        <v>0</v>
      </c>
      <c r="AA42" s="565" t="s">
        <v>262</v>
      </c>
      <c r="AB42" s="563" t="s">
        <v>262</v>
      </c>
      <c r="AC42" s="647">
        <v>33</v>
      </c>
      <c r="AD42" s="575" t="s">
        <v>275</v>
      </c>
      <c r="AE42" s="574">
        <v>7663469</v>
      </c>
      <c r="AF42" s="574">
        <v>5246284</v>
      </c>
      <c r="AG42" s="574">
        <v>0</v>
      </c>
      <c r="AH42" s="635">
        <v>18351535</v>
      </c>
      <c r="AI42" s="680">
        <v>0</v>
      </c>
      <c r="AJ42" s="635">
        <v>1378386</v>
      </c>
      <c r="AK42" s="574">
        <v>0</v>
      </c>
      <c r="AL42" s="635">
        <v>0</v>
      </c>
      <c r="AM42" s="635">
        <v>455074</v>
      </c>
      <c r="AN42" s="1551">
        <v>374306406</v>
      </c>
      <c r="AO42" s="574">
        <v>0</v>
      </c>
      <c r="AP42" s="574">
        <v>12819811</v>
      </c>
      <c r="AQ42" s="574">
        <v>0</v>
      </c>
      <c r="AR42" s="596">
        <v>387126217</v>
      </c>
      <c r="AS42" s="583"/>
      <c r="AT42" s="583"/>
    </row>
    <row r="43" spans="1:48" s="1526" customFormat="1" ht="15" customHeight="1" thickTop="1" thickBot="1" x14ac:dyDescent="0.2">
      <c r="A43" s="2023" t="s">
        <v>274</v>
      </c>
      <c r="B43" s="2024"/>
      <c r="C43" s="570">
        <v>189150923672</v>
      </c>
      <c r="D43" s="570">
        <v>0</v>
      </c>
      <c r="E43" s="570">
        <v>0</v>
      </c>
      <c r="F43" s="570">
        <v>0</v>
      </c>
      <c r="G43" s="570">
        <v>0</v>
      </c>
      <c r="H43" s="570">
        <v>0</v>
      </c>
      <c r="I43" s="570">
        <v>0</v>
      </c>
      <c r="J43" s="570">
        <v>0</v>
      </c>
      <c r="K43" s="570">
        <v>0</v>
      </c>
      <c r="L43" s="570">
        <v>62418000</v>
      </c>
      <c r="M43" s="570">
        <v>0</v>
      </c>
      <c r="N43" s="573">
        <v>0</v>
      </c>
      <c r="O43" s="2023" t="s">
        <v>274</v>
      </c>
      <c r="P43" s="2024"/>
      <c r="Q43" s="570">
        <v>0</v>
      </c>
      <c r="R43" s="570">
        <v>0</v>
      </c>
      <c r="S43" s="570">
        <v>555356763236</v>
      </c>
      <c r="T43" s="570">
        <v>2665582000</v>
      </c>
      <c r="U43" s="570">
        <v>2500339000</v>
      </c>
      <c r="V43" s="570">
        <v>4535500000</v>
      </c>
      <c r="W43" s="570">
        <v>1550902000</v>
      </c>
      <c r="X43" s="572" t="s">
        <v>262</v>
      </c>
      <c r="Y43" s="570">
        <v>2034000</v>
      </c>
      <c r="Z43" s="570">
        <v>0</v>
      </c>
      <c r="AA43" s="572" t="s">
        <v>262</v>
      </c>
      <c r="AB43" s="571" t="s">
        <v>262</v>
      </c>
      <c r="AC43" s="2023" t="s">
        <v>274</v>
      </c>
      <c r="AD43" s="2024"/>
      <c r="AE43" s="570">
        <v>21857142973</v>
      </c>
      <c r="AF43" s="570">
        <v>14227800989</v>
      </c>
      <c r="AG43" s="570">
        <v>0</v>
      </c>
      <c r="AH43" s="657">
        <v>13415578624</v>
      </c>
      <c r="AI43" s="1558">
        <v>1816691530</v>
      </c>
      <c r="AJ43" s="570">
        <v>1613045784</v>
      </c>
      <c r="AK43" s="570">
        <v>23245841269</v>
      </c>
      <c r="AL43" s="570">
        <v>0</v>
      </c>
      <c r="AM43" s="570">
        <v>2646726394</v>
      </c>
      <c r="AN43" s="570">
        <v>834647289471</v>
      </c>
      <c r="AO43" s="570">
        <v>1856390000</v>
      </c>
      <c r="AP43" s="570">
        <v>16402346437</v>
      </c>
      <c r="AQ43" s="570">
        <v>25000000</v>
      </c>
      <c r="AR43" s="573">
        <v>852931025908</v>
      </c>
      <c r="AS43" s="583"/>
      <c r="AT43" s="583"/>
    </row>
    <row r="44" spans="1:48" s="1526" customFormat="1" ht="15" customHeight="1" thickTop="1" x14ac:dyDescent="0.15">
      <c r="A44" s="647">
        <v>301</v>
      </c>
      <c r="B44" s="651" t="s">
        <v>273</v>
      </c>
      <c r="C44" s="566">
        <v>3277827000</v>
      </c>
      <c r="D44" s="566">
        <v>10850578</v>
      </c>
      <c r="E44" s="566">
        <v>569508032</v>
      </c>
      <c r="F44" s="566">
        <v>6606000</v>
      </c>
      <c r="G44" s="566">
        <v>3465000</v>
      </c>
      <c r="H44" s="1543" t="s">
        <v>264</v>
      </c>
      <c r="I44" s="1543" t="s">
        <v>264</v>
      </c>
      <c r="J44" s="645">
        <v>4510000</v>
      </c>
      <c r="K44" s="1543">
        <v>1089000</v>
      </c>
      <c r="L44" s="566">
        <v>596028610</v>
      </c>
      <c r="M44" s="639" t="s">
        <v>264</v>
      </c>
      <c r="N44" s="1559">
        <v>0</v>
      </c>
      <c r="O44" s="647">
        <v>301</v>
      </c>
      <c r="P44" s="651" t="s">
        <v>273</v>
      </c>
      <c r="Q44" s="1546" t="s">
        <v>264</v>
      </c>
      <c r="R44" s="1546" t="s">
        <v>264</v>
      </c>
      <c r="S44" s="1546" t="s">
        <v>264</v>
      </c>
      <c r="T44" s="1546" t="s">
        <v>264</v>
      </c>
      <c r="U44" s="1546" t="s">
        <v>264</v>
      </c>
      <c r="V44" s="566">
        <v>0</v>
      </c>
      <c r="W44" s="645">
        <v>0</v>
      </c>
      <c r="X44" s="567" t="s">
        <v>262</v>
      </c>
      <c r="Y44" s="566">
        <v>0</v>
      </c>
      <c r="Z44" s="569" t="s">
        <v>262</v>
      </c>
      <c r="AA44" s="564">
        <v>213220000</v>
      </c>
      <c r="AB44" s="563" t="s">
        <v>262</v>
      </c>
      <c r="AC44" s="647">
        <v>301</v>
      </c>
      <c r="AD44" s="651" t="s">
        <v>273</v>
      </c>
      <c r="AE44" s="566">
        <v>0</v>
      </c>
      <c r="AF44" s="566">
        <v>0</v>
      </c>
      <c r="AG44" s="566">
        <v>0</v>
      </c>
      <c r="AH44" s="566">
        <v>0</v>
      </c>
      <c r="AI44" s="566">
        <v>0</v>
      </c>
      <c r="AJ44" s="566">
        <v>0</v>
      </c>
      <c r="AK44" s="566">
        <v>0</v>
      </c>
      <c r="AL44" s="566">
        <v>0</v>
      </c>
      <c r="AM44" s="645">
        <v>8889581</v>
      </c>
      <c r="AN44" s="564">
        <v>4095965191</v>
      </c>
      <c r="AO44" s="566">
        <v>3540000</v>
      </c>
      <c r="AP44" s="566">
        <v>1340921539</v>
      </c>
      <c r="AQ44" s="566">
        <v>0</v>
      </c>
      <c r="AR44" s="1549">
        <v>5440426730</v>
      </c>
      <c r="AS44" s="583"/>
      <c r="AT44" s="583"/>
      <c r="AV44" s="1560"/>
    </row>
    <row r="45" spans="1:48" s="1526" customFormat="1" ht="15" customHeight="1" x14ac:dyDescent="0.15">
      <c r="A45" s="647">
        <v>302</v>
      </c>
      <c r="B45" s="646" t="s">
        <v>272</v>
      </c>
      <c r="C45" s="566">
        <v>3821972700</v>
      </c>
      <c r="D45" s="566">
        <v>14112791</v>
      </c>
      <c r="E45" s="566">
        <v>983404154</v>
      </c>
      <c r="F45" s="566">
        <v>6095000</v>
      </c>
      <c r="G45" s="566">
        <v>2026000</v>
      </c>
      <c r="H45" s="1543" t="s">
        <v>265</v>
      </c>
      <c r="I45" s="1543" t="s">
        <v>265</v>
      </c>
      <c r="J45" s="645">
        <v>25495000</v>
      </c>
      <c r="K45" s="1543" t="s">
        <v>265</v>
      </c>
      <c r="L45" s="566">
        <v>1031132945</v>
      </c>
      <c r="M45" s="639" t="s">
        <v>265</v>
      </c>
      <c r="N45" s="1559">
        <v>0</v>
      </c>
      <c r="O45" s="647">
        <v>302</v>
      </c>
      <c r="P45" s="646" t="s">
        <v>272</v>
      </c>
      <c r="Q45" s="639" t="s">
        <v>264</v>
      </c>
      <c r="R45" s="639" t="s">
        <v>265</v>
      </c>
      <c r="S45" s="639" t="s">
        <v>264</v>
      </c>
      <c r="T45" s="639" t="s">
        <v>264</v>
      </c>
      <c r="U45" s="639" t="s">
        <v>264</v>
      </c>
      <c r="V45" s="566">
        <v>0</v>
      </c>
      <c r="W45" s="645">
        <v>0</v>
      </c>
      <c r="X45" s="567" t="s">
        <v>263</v>
      </c>
      <c r="Y45" s="566">
        <v>0</v>
      </c>
      <c r="Z45" s="565" t="s">
        <v>262</v>
      </c>
      <c r="AA45" s="564">
        <v>119404000</v>
      </c>
      <c r="AB45" s="563" t="s">
        <v>263</v>
      </c>
      <c r="AC45" s="647">
        <v>302</v>
      </c>
      <c r="AD45" s="646" t="s">
        <v>271</v>
      </c>
      <c r="AE45" s="566">
        <v>0</v>
      </c>
      <c r="AF45" s="566">
        <v>0</v>
      </c>
      <c r="AG45" s="566">
        <v>0</v>
      </c>
      <c r="AH45" s="566">
        <v>0</v>
      </c>
      <c r="AI45" s="566">
        <v>0</v>
      </c>
      <c r="AJ45" s="566">
        <v>0</v>
      </c>
      <c r="AK45" s="566">
        <v>0</v>
      </c>
      <c r="AL45" s="566">
        <v>0</v>
      </c>
      <c r="AM45" s="645">
        <v>5117834</v>
      </c>
      <c r="AN45" s="564">
        <v>4977627479</v>
      </c>
      <c r="AO45" s="566">
        <v>3773440</v>
      </c>
      <c r="AP45" s="566">
        <v>1172209680</v>
      </c>
      <c r="AQ45" s="566">
        <v>0</v>
      </c>
      <c r="AR45" s="596">
        <v>6153610599</v>
      </c>
      <c r="AS45" s="583"/>
      <c r="AT45" s="583"/>
      <c r="AV45" s="1560"/>
    </row>
    <row r="46" spans="1:48" s="1526" customFormat="1" ht="15" customHeight="1" x14ac:dyDescent="0.15">
      <c r="A46" s="647">
        <v>303</v>
      </c>
      <c r="B46" s="646" t="s">
        <v>270</v>
      </c>
      <c r="C46" s="566">
        <v>2403090500</v>
      </c>
      <c r="D46" s="566">
        <v>14663337</v>
      </c>
      <c r="E46" s="566">
        <v>2223267929</v>
      </c>
      <c r="F46" s="566">
        <v>20623000</v>
      </c>
      <c r="G46" s="566">
        <v>2175000</v>
      </c>
      <c r="H46" s="1543" t="s">
        <v>264</v>
      </c>
      <c r="I46" s="1543" t="s">
        <v>264</v>
      </c>
      <c r="J46" s="645">
        <v>6615000</v>
      </c>
      <c r="K46" s="1543">
        <v>5350000</v>
      </c>
      <c r="L46" s="566">
        <v>2272694266</v>
      </c>
      <c r="M46" s="639" t="s">
        <v>265</v>
      </c>
      <c r="N46" s="1559">
        <v>0</v>
      </c>
      <c r="O46" s="647">
        <v>303</v>
      </c>
      <c r="P46" s="646" t="s">
        <v>270</v>
      </c>
      <c r="Q46" s="639" t="s">
        <v>265</v>
      </c>
      <c r="R46" s="639" t="s">
        <v>264</v>
      </c>
      <c r="S46" s="639" t="s">
        <v>265</v>
      </c>
      <c r="T46" s="639" t="s">
        <v>265</v>
      </c>
      <c r="U46" s="639" t="s">
        <v>265</v>
      </c>
      <c r="V46" s="566">
        <v>0</v>
      </c>
      <c r="W46" s="645">
        <v>3833000</v>
      </c>
      <c r="X46" s="567" t="s">
        <v>263</v>
      </c>
      <c r="Y46" s="566">
        <v>0</v>
      </c>
      <c r="Z46" s="565" t="s">
        <v>263</v>
      </c>
      <c r="AA46" s="564">
        <v>96692000</v>
      </c>
      <c r="AB46" s="563" t="s">
        <v>263</v>
      </c>
      <c r="AC46" s="647">
        <v>303</v>
      </c>
      <c r="AD46" s="646" t="s">
        <v>270</v>
      </c>
      <c r="AE46" s="566">
        <v>0</v>
      </c>
      <c r="AF46" s="566">
        <v>0</v>
      </c>
      <c r="AG46" s="566">
        <v>0</v>
      </c>
      <c r="AH46" s="566">
        <v>0</v>
      </c>
      <c r="AI46" s="566">
        <v>0</v>
      </c>
      <c r="AJ46" s="566">
        <v>0</v>
      </c>
      <c r="AK46" s="566">
        <v>0</v>
      </c>
      <c r="AL46" s="566">
        <v>0</v>
      </c>
      <c r="AM46" s="645">
        <v>8118759</v>
      </c>
      <c r="AN46" s="564">
        <v>4784428525</v>
      </c>
      <c r="AO46" s="566">
        <v>0</v>
      </c>
      <c r="AP46" s="566">
        <v>427017562</v>
      </c>
      <c r="AQ46" s="566">
        <v>0</v>
      </c>
      <c r="AR46" s="596">
        <v>5211446087</v>
      </c>
      <c r="AS46" s="583"/>
      <c r="AT46" s="583"/>
      <c r="AV46" s="1560"/>
    </row>
    <row r="47" spans="1:48" s="1526" customFormat="1" ht="15" customHeight="1" x14ac:dyDescent="0.15">
      <c r="A47" s="647">
        <v>304</v>
      </c>
      <c r="B47" s="646" t="s">
        <v>269</v>
      </c>
      <c r="C47" s="566">
        <v>991873300</v>
      </c>
      <c r="D47" s="566">
        <v>4803152</v>
      </c>
      <c r="E47" s="566">
        <v>237234336</v>
      </c>
      <c r="F47" s="566">
        <v>1262000</v>
      </c>
      <c r="G47" s="566">
        <v>413000</v>
      </c>
      <c r="H47" s="1543" t="s">
        <v>264</v>
      </c>
      <c r="I47" s="1543" t="s">
        <v>265</v>
      </c>
      <c r="J47" s="645">
        <v>4935000</v>
      </c>
      <c r="K47" s="1543" t="s">
        <v>264</v>
      </c>
      <c r="L47" s="566">
        <v>248647488</v>
      </c>
      <c r="M47" s="639" t="s">
        <v>265</v>
      </c>
      <c r="N47" s="1559">
        <v>0</v>
      </c>
      <c r="O47" s="647">
        <v>304</v>
      </c>
      <c r="P47" s="646" t="s">
        <v>268</v>
      </c>
      <c r="Q47" s="639" t="s">
        <v>265</v>
      </c>
      <c r="R47" s="639" t="s">
        <v>265</v>
      </c>
      <c r="S47" s="639" t="s">
        <v>264</v>
      </c>
      <c r="T47" s="639" t="s">
        <v>265</v>
      </c>
      <c r="U47" s="639" t="s">
        <v>265</v>
      </c>
      <c r="V47" s="566">
        <v>0</v>
      </c>
      <c r="W47" s="645">
        <v>0</v>
      </c>
      <c r="X47" s="567" t="s">
        <v>263</v>
      </c>
      <c r="Y47" s="566">
        <v>0</v>
      </c>
      <c r="Z47" s="565" t="s">
        <v>263</v>
      </c>
      <c r="AA47" s="564">
        <v>30624000</v>
      </c>
      <c r="AB47" s="563" t="s">
        <v>263</v>
      </c>
      <c r="AC47" s="647">
        <v>304</v>
      </c>
      <c r="AD47" s="646" t="s">
        <v>268</v>
      </c>
      <c r="AE47" s="566">
        <v>0</v>
      </c>
      <c r="AF47" s="566">
        <v>0</v>
      </c>
      <c r="AG47" s="566">
        <v>0</v>
      </c>
      <c r="AH47" s="566">
        <v>0</v>
      </c>
      <c r="AI47" s="566">
        <v>0</v>
      </c>
      <c r="AJ47" s="566">
        <v>0</v>
      </c>
      <c r="AK47" s="566">
        <v>0</v>
      </c>
      <c r="AL47" s="566">
        <v>0</v>
      </c>
      <c r="AM47" s="645">
        <v>2742576</v>
      </c>
      <c r="AN47" s="564">
        <v>1273887364</v>
      </c>
      <c r="AO47" s="566">
        <v>0</v>
      </c>
      <c r="AP47" s="566">
        <v>434419984</v>
      </c>
      <c r="AQ47" s="566">
        <v>0</v>
      </c>
      <c r="AR47" s="596">
        <v>1708307348</v>
      </c>
      <c r="AS47" s="583"/>
      <c r="AT47" s="583"/>
      <c r="AV47" s="1560"/>
    </row>
    <row r="48" spans="1:48" s="1526" customFormat="1" ht="15" customHeight="1" x14ac:dyDescent="0.15">
      <c r="A48" s="647">
        <v>305</v>
      </c>
      <c r="B48" s="646" t="s">
        <v>266</v>
      </c>
      <c r="C48" s="566">
        <v>1488274400</v>
      </c>
      <c r="D48" s="566">
        <v>9709296</v>
      </c>
      <c r="E48" s="566">
        <v>1037364531</v>
      </c>
      <c r="F48" s="566">
        <v>9426000</v>
      </c>
      <c r="G48" s="566">
        <v>1327000</v>
      </c>
      <c r="H48" s="1543" t="s">
        <v>265</v>
      </c>
      <c r="I48" s="1543" t="s">
        <v>264</v>
      </c>
      <c r="J48" s="645">
        <v>4410000</v>
      </c>
      <c r="K48" s="1543" t="s">
        <v>265</v>
      </c>
      <c r="L48" s="566">
        <v>1062236827</v>
      </c>
      <c r="M48" s="639" t="s">
        <v>264</v>
      </c>
      <c r="N48" s="1559">
        <v>0</v>
      </c>
      <c r="O48" s="647">
        <v>305</v>
      </c>
      <c r="P48" s="646" t="s">
        <v>267</v>
      </c>
      <c r="Q48" s="639" t="s">
        <v>265</v>
      </c>
      <c r="R48" s="639" t="s">
        <v>265</v>
      </c>
      <c r="S48" s="639" t="s">
        <v>265</v>
      </c>
      <c r="T48" s="639" t="s">
        <v>264</v>
      </c>
      <c r="U48" s="639" t="s">
        <v>265</v>
      </c>
      <c r="V48" s="566">
        <v>0</v>
      </c>
      <c r="W48" s="645">
        <v>1830000</v>
      </c>
      <c r="X48" s="567" t="s">
        <v>263</v>
      </c>
      <c r="Y48" s="566">
        <v>0</v>
      </c>
      <c r="Z48" s="565" t="s">
        <v>262</v>
      </c>
      <c r="AA48" s="564">
        <v>46729000</v>
      </c>
      <c r="AB48" s="563" t="s">
        <v>262</v>
      </c>
      <c r="AC48" s="647">
        <v>305</v>
      </c>
      <c r="AD48" s="646" t="s">
        <v>266</v>
      </c>
      <c r="AE48" s="566">
        <v>0</v>
      </c>
      <c r="AF48" s="566">
        <v>0</v>
      </c>
      <c r="AG48" s="566">
        <v>0</v>
      </c>
      <c r="AH48" s="566">
        <v>0</v>
      </c>
      <c r="AI48" s="566">
        <v>0</v>
      </c>
      <c r="AJ48" s="566">
        <v>0</v>
      </c>
      <c r="AK48" s="566">
        <v>0</v>
      </c>
      <c r="AL48" s="566">
        <v>0</v>
      </c>
      <c r="AM48" s="645">
        <v>9530608</v>
      </c>
      <c r="AN48" s="564">
        <v>2608600835</v>
      </c>
      <c r="AO48" s="566">
        <v>0</v>
      </c>
      <c r="AP48" s="566">
        <v>814219998</v>
      </c>
      <c r="AQ48" s="566">
        <v>0</v>
      </c>
      <c r="AR48" s="596">
        <v>3422820833</v>
      </c>
      <c r="AS48" s="583"/>
      <c r="AT48" s="583"/>
      <c r="AV48" s="1560"/>
    </row>
    <row r="49" spans="1:48" s="1526" customFormat="1" ht="15" customHeight="1" thickBot="1" x14ac:dyDescent="0.2">
      <c r="A49" s="633">
        <v>306</v>
      </c>
      <c r="B49" s="632" t="s">
        <v>261</v>
      </c>
      <c r="C49" s="561">
        <v>13267809600</v>
      </c>
      <c r="D49" s="561">
        <v>74857407</v>
      </c>
      <c r="E49" s="561">
        <v>10719789672</v>
      </c>
      <c r="F49" s="561">
        <v>129738000</v>
      </c>
      <c r="G49" s="561">
        <v>18274000</v>
      </c>
      <c r="H49" s="1543" t="s">
        <v>264</v>
      </c>
      <c r="I49" s="1543" t="s">
        <v>265</v>
      </c>
      <c r="J49" s="1561">
        <v>81442000</v>
      </c>
      <c r="K49" s="1543" t="s">
        <v>264</v>
      </c>
      <c r="L49" s="561">
        <v>11024101079</v>
      </c>
      <c r="M49" s="639" t="s">
        <v>264</v>
      </c>
      <c r="N49" s="1562">
        <v>0</v>
      </c>
      <c r="O49" s="633">
        <v>306</v>
      </c>
      <c r="P49" s="632" t="s">
        <v>261</v>
      </c>
      <c r="Q49" s="639" t="s">
        <v>265</v>
      </c>
      <c r="R49" s="639" t="s">
        <v>265</v>
      </c>
      <c r="S49" s="1557" t="s">
        <v>265</v>
      </c>
      <c r="T49" s="1557" t="s">
        <v>265</v>
      </c>
      <c r="U49" s="639" t="s">
        <v>264</v>
      </c>
      <c r="V49" s="561">
        <v>0</v>
      </c>
      <c r="W49" s="645">
        <v>0</v>
      </c>
      <c r="X49" s="562" t="s">
        <v>263</v>
      </c>
      <c r="Y49" s="561">
        <v>25003000</v>
      </c>
      <c r="Z49" s="560" t="s">
        <v>263</v>
      </c>
      <c r="AA49" s="559">
        <v>485035000</v>
      </c>
      <c r="AB49" s="558" t="s">
        <v>262</v>
      </c>
      <c r="AC49" s="633">
        <v>306</v>
      </c>
      <c r="AD49" s="632" t="s">
        <v>261</v>
      </c>
      <c r="AE49" s="561">
        <v>0</v>
      </c>
      <c r="AF49" s="561">
        <v>0</v>
      </c>
      <c r="AG49" s="561">
        <v>0</v>
      </c>
      <c r="AH49" s="561">
        <v>0</v>
      </c>
      <c r="AI49" s="561">
        <v>0</v>
      </c>
      <c r="AJ49" s="561">
        <v>0</v>
      </c>
      <c r="AK49" s="561">
        <v>0</v>
      </c>
      <c r="AL49" s="561">
        <v>0</v>
      </c>
      <c r="AM49" s="1561">
        <v>61762824</v>
      </c>
      <c r="AN49" s="559">
        <v>24863711503</v>
      </c>
      <c r="AO49" s="561">
        <v>4610954</v>
      </c>
      <c r="AP49" s="561">
        <v>1967229671</v>
      </c>
      <c r="AQ49" s="561">
        <v>0</v>
      </c>
      <c r="AR49" s="590">
        <v>26835552128</v>
      </c>
      <c r="AS49" s="583"/>
      <c r="AT49" s="583"/>
      <c r="AV49" s="1560"/>
    </row>
    <row r="50" spans="1:48" s="1526" customFormat="1" ht="15" customHeight="1" thickTop="1" thickBot="1" x14ac:dyDescent="0.2">
      <c r="A50" s="2025" t="s">
        <v>260</v>
      </c>
      <c r="B50" s="2026"/>
      <c r="C50" s="1563">
        <v>25250847500</v>
      </c>
      <c r="D50" s="1563">
        <v>128996561</v>
      </c>
      <c r="E50" s="1563">
        <v>15770568654</v>
      </c>
      <c r="F50" s="1563">
        <v>173750000</v>
      </c>
      <c r="G50" s="1563">
        <v>27680000</v>
      </c>
      <c r="H50" s="1563">
        <v>0</v>
      </c>
      <c r="I50" s="1563">
        <v>0</v>
      </c>
      <c r="J50" s="1563">
        <v>127407000</v>
      </c>
      <c r="K50" s="1563">
        <v>6439000</v>
      </c>
      <c r="L50" s="1563">
        <v>16234841215</v>
      </c>
      <c r="M50" s="1563">
        <v>0</v>
      </c>
      <c r="N50" s="1564">
        <v>0</v>
      </c>
      <c r="O50" s="2025" t="s">
        <v>259</v>
      </c>
      <c r="P50" s="2026"/>
      <c r="Q50" s="623">
        <v>0</v>
      </c>
      <c r="R50" s="623">
        <v>0</v>
      </c>
      <c r="S50" s="623">
        <v>0</v>
      </c>
      <c r="T50" s="623">
        <v>0</v>
      </c>
      <c r="U50" s="623">
        <v>0</v>
      </c>
      <c r="V50" s="623">
        <v>0</v>
      </c>
      <c r="W50" s="623">
        <v>5663000</v>
      </c>
      <c r="X50" s="623">
        <v>0</v>
      </c>
      <c r="Y50" s="623">
        <v>25003000</v>
      </c>
      <c r="Z50" s="623">
        <v>0</v>
      </c>
      <c r="AA50" s="623">
        <v>991704000</v>
      </c>
      <c r="AB50" s="623">
        <v>0</v>
      </c>
      <c r="AC50" s="2025" t="s">
        <v>259</v>
      </c>
      <c r="AD50" s="2026"/>
      <c r="AE50" s="1563">
        <v>0</v>
      </c>
      <c r="AF50" s="1563">
        <v>0</v>
      </c>
      <c r="AG50" s="1563">
        <v>0</v>
      </c>
      <c r="AH50" s="1563">
        <v>0</v>
      </c>
      <c r="AI50" s="1563">
        <v>0</v>
      </c>
      <c r="AJ50" s="1563">
        <v>0</v>
      </c>
      <c r="AK50" s="1563">
        <v>0</v>
      </c>
      <c r="AL50" s="1563">
        <v>0</v>
      </c>
      <c r="AM50" s="1563">
        <v>96162182</v>
      </c>
      <c r="AN50" s="1563">
        <v>42604220897</v>
      </c>
      <c r="AO50" s="1563">
        <v>11924394</v>
      </c>
      <c r="AP50" s="1563">
        <v>6156018434</v>
      </c>
      <c r="AQ50" s="1563">
        <v>0</v>
      </c>
      <c r="AR50" s="1564">
        <v>48772163725</v>
      </c>
      <c r="AS50" s="583"/>
      <c r="AT50" s="583"/>
      <c r="AV50" s="1560"/>
    </row>
    <row r="51" spans="1:48" x14ac:dyDescent="0.15">
      <c r="AC51" s="557"/>
      <c r="AD51" s="557"/>
      <c r="AE51" s="557"/>
      <c r="AF51" s="557"/>
      <c r="AG51" s="557"/>
      <c r="AH51" s="557"/>
      <c r="AI51" s="557"/>
      <c r="AJ51" s="557"/>
      <c r="AK51" s="557"/>
      <c r="AL51" s="557"/>
      <c r="AM51" s="557"/>
      <c r="AN51" s="557"/>
      <c r="AO51" s="557"/>
      <c r="AP51" s="557"/>
      <c r="AQ51" s="557"/>
      <c r="AR51" s="557"/>
    </row>
  </sheetData>
  <mergeCells count="38">
    <mergeCell ref="AC50:AD50"/>
    <mergeCell ref="O50:P50"/>
    <mergeCell ref="A50:B50"/>
    <mergeCell ref="A9:B9"/>
    <mergeCell ref="A43:B43"/>
    <mergeCell ref="A8:B8"/>
    <mergeCell ref="O8:P8"/>
    <mergeCell ref="AC8:AD8"/>
    <mergeCell ref="AC9:AD9"/>
    <mergeCell ref="AC43:AD43"/>
    <mergeCell ref="O43:P43"/>
    <mergeCell ref="O9:P9"/>
    <mergeCell ref="AC7:AD7"/>
    <mergeCell ref="A7:B7"/>
    <mergeCell ref="O7:P7"/>
    <mergeCell ref="A5:B5"/>
    <mergeCell ref="O5:P5"/>
    <mergeCell ref="A6:B6"/>
    <mergeCell ref="O6:P6"/>
    <mergeCell ref="C3:C4"/>
    <mergeCell ref="M3:M4"/>
    <mergeCell ref="A3:B4"/>
    <mergeCell ref="N3:N4"/>
    <mergeCell ref="O3:P4"/>
    <mergeCell ref="Q3:Y3"/>
    <mergeCell ref="AE3:AK3"/>
    <mergeCell ref="AC5:AD5"/>
    <mergeCell ref="AC6:AD6"/>
    <mergeCell ref="AR3:AR4"/>
    <mergeCell ref="AP3:AP4"/>
    <mergeCell ref="AQ3:AQ4"/>
    <mergeCell ref="Z3:Z4"/>
    <mergeCell ref="AA3:AB3"/>
    <mergeCell ref="AO3:AO4"/>
    <mergeCell ref="AN3:AN4"/>
    <mergeCell ref="AM3:AM4"/>
    <mergeCell ref="AL3:AL4"/>
    <mergeCell ref="AC3:AD4"/>
  </mergeCells>
  <phoneticPr fontId="8"/>
  <printOptions verticalCentered="1"/>
  <pageMargins left="0.78740157480314965" right="0.39370078740157483" top="0.59055118110236227" bottom="0.59055118110236227" header="0.51181102362204722" footer="0.39370078740157483"/>
  <pageSetup paperSize="9" scale="70" orientation="landscape" blackAndWhite="1" r:id="rId1"/>
  <headerFooter alignWithMargins="0"/>
  <colBreaks count="2" manualBreakCount="2">
    <brk id="14" max="49" man="1"/>
    <brk id="28" max="4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2"/>
  <sheetViews>
    <sheetView zoomScaleNormal="100" zoomScaleSheetLayoutView="100" workbookViewId="0">
      <pane xSplit="2" ySplit="10" topLeftCell="F11" activePane="bottomRight" state="frozen"/>
      <selection activeCell="AH18" sqref="AH18"/>
      <selection pane="topRight" activeCell="AH18" sqref="AH18"/>
      <selection pane="bottomLeft" activeCell="AH18" sqref="AH18"/>
      <selection pane="bottomRight" activeCell="N7" sqref="D3:O7"/>
    </sheetView>
  </sheetViews>
  <sheetFormatPr defaultColWidth="9" defaultRowHeight="10.8" x14ac:dyDescent="0.15"/>
  <cols>
    <col min="1" max="1" width="3.6640625" style="1567" customWidth="1"/>
    <col min="2" max="2" width="10" style="1567" customWidth="1"/>
    <col min="3" max="3" width="15.77734375" style="1524" customWidth="1"/>
    <col min="4" max="4" width="15.77734375" style="1567" customWidth="1"/>
    <col min="5" max="5" width="16.88671875" style="1567" customWidth="1"/>
    <col min="6" max="6" width="15.77734375" style="1567" customWidth="1"/>
    <col min="7" max="7" width="15" style="1567" customWidth="1"/>
    <col min="8" max="8" width="15.77734375" style="1567" customWidth="1"/>
    <col min="9" max="9" width="11.77734375" style="1567" customWidth="1"/>
    <col min="10" max="10" width="11.109375" style="1567" customWidth="1"/>
    <col min="11" max="11" width="15" style="1567" customWidth="1"/>
    <col min="12" max="12" width="13.88671875" style="1567" customWidth="1"/>
    <col min="13" max="13" width="12.44140625" style="1567" customWidth="1"/>
    <col min="14" max="14" width="3.6640625" style="1567" customWidth="1"/>
    <col min="15" max="15" width="10" style="1567" customWidth="1"/>
    <col min="16" max="16" width="16.88671875" style="1567" customWidth="1"/>
    <col min="17" max="23" width="15.77734375" style="1567" customWidth="1"/>
    <col min="24" max="24" width="13.88671875" style="1567" customWidth="1"/>
    <col min="25" max="25" width="3.6640625" style="1567" customWidth="1"/>
    <col min="26" max="26" width="10" style="1567" customWidth="1"/>
    <col min="27" max="27" width="15.77734375" style="1524" customWidth="1"/>
    <col min="28" max="28" width="10.6640625" style="1524" customWidth="1"/>
    <col min="29" max="29" width="13.77734375" style="1524" customWidth="1"/>
    <col min="30" max="30" width="10.6640625" style="1524" customWidth="1"/>
    <col min="31" max="31" width="14.33203125" style="1585" hidden="1" customWidth="1"/>
    <col min="32" max="32" width="8.6640625" style="1567" hidden="1" customWidth="1"/>
    <col min="33" max="33" width="11.88671875" style="1567" hidden="1" customWidth="1"/>
    <col min="34" max="34" width="13.88671875" style="1567" bestFit="1" customWidth="1"/>
    <col min="35" max="35" width="13.77734375" style="1567" customWidth="1"/>
    <col min="36" max="36" width="15.77734375" style="1567" customWidth="1"/>
    <col min="37" max="37" width="10.6640625" style="1567" customWidth="1"/>
    <col min="38" max="39" width="13.77734375" style="1567" customWidth="1"/>
    <col min="40" max="40" width="12.44140625" style="1567" hidden="1" customWidth="1"/>
    <col min="41" max="41" width="3.6640625" style="1567" customWidth="1"/>
    <col min="42" max="42" width="10" style="1567" customWidth="1"/>
    <col min="43" max="43" width="12.33203125" style="1567" customWidth="1"/>
    <col min="44" max="44" width="12" style="1567" customWidth="1"/>
    <col min="45" max="45" width="13.77734375" style="1567" customWidth="1"/>
    <col min="46" max="46" width="15.77734375" style="1524" customWidth="1"/>
    <col min="47" max="47" width="13.88671875" style="1567" customWidth="1"/>
    <col min="48" max="48" width="12.6640625" style="1567" customWidth="1"/>
    <col min="49" max="49" width="11.88671875" style="1567" customWidth="1"/>
    <col min="50" max="50" width="15.77734375" style="1567" customWidth="1"/>
    <col min="51" max="51" width="15.77734375" style="1586" customWidth="1"/>
    <col min="52" max="53" width="13.77734375" style="1567" customWidth="1"/>
    <col min="54" max="54" width="11.88671875" style="1567" customWidth="1"/>
    <col min="55" max="55" width="3.6640625" style="1567" customWidth="1"/>
    <col min="56" max="56" width="10" style="1567" customWidth="1"/>
    <col min="57" max="58" width="15.6640625" style="1567" customWidth="1"/>
    <col min="59" max="59" width="16.88671875" style="1567" customWidth="1"/>
    <col min="60" max="60" width="7.6640625" style="1567" customWidth="1"/>
    <col min="61" max="62" width="15.6640625" style="1567" customWidth="1"/>
    <col min="63" max="63" width="16.88671875" style="1567" customWidth="1"/>
    <col min="64" max="64" width="7.6640625" style="1567" customWidth="1"/>
    <col min="65" max="67" width="11.77734375" style="1567" customWidth="1"/>
    <col min="68" max="16384" width="9" style="1567"/>
  </cols>
  <sheetData>
    <row r="1" spans="1:67" s="768" customFormat="1" ht="14.1" customHeight="1" x14ac:dyDescent="0.2">
      <c r="A1" s="783" t="s">
        <v>429</v>
      </c>
      <c r="B1" s="766"/>
      <c r="D1" s="772"/>
      <c r="E1" s="766"/>
      <c r="F1" s="766"/>
      <c r="G1" s="766"/>
      <c r="H1" s="766"/>
      <c r="I1" s="766"/>
      <c r="J1" s="766"/>
      <c r="K1" s="766"/>
      <c r="L1" s="766"/>
      <c r="N1" s="780" t="s">
        <v>428</v>
      </c>
      <c r="P1" s="782"/>
      <c r="Q1" s="782"/>
      <c r="R1" s="782"/>
      <c r="S1" s="782"/>
      <c r="T1" s="782"/>
      <c r="U1" s="782"/>
      <c r="V1" s="782"/>
      <c r="W1" s="772"/>
      <c r="X1" s="772"/>
      <c r="Y1" s="780" t="s">
        <v>427</v>
      </c>
      <c r="Z1" s="769"/>
      <c r="AA1" s="774"/>
      <c r="AB1" s="774"/>
      <c r="AC1" s="774"/>
      <c r="AD1" s="774"/>
      <c r="AE1" s="781"/>
      <c r="AF1" s="766"/>
      <c r="AG1" s="772"/>
      <c r="AH1" s="772"/>
      <c r="AI1" s="766"/>
      <c r="AJ1" s="766"/>
      <c r="AK1" s="766"/>
      <c r="AL1" s="766"/>
      <c r="AM1" s="766"/>
      <c r="AN1" s="766"/>
      <c r="AO1" s="780" t="s">
        <v>426</v>
      </c>
      <c r="AP1" s="769"/>
      <c r="AQ1" s="769"/>
      <c r="AR1" s="766"/>
      <c r="AS1" s="766"/>
      <c r="AT1" s="779"/>
      <c r="AU1" s="766"/>
      <c r="AV1" s="766"/>
      <c r="AW1" s="766"/>
      <c r="AX1" s="766"/>
      <c r="AY1" s="770"/>
      <c r="AZ1" s="767"/>
      <c r="BA1" s="769"/>
      <c r="BB1" s="772"/>
      <c r="BC1" s="778" t="s">
        <v>425</v>
      </c>
      <c r="BE1" s="766"/>
      <c r="BF1" s="766"/>
      <c r="BG1" s="766"/>
      <c r="BH1" s="766"/>
      <c r="BI1" s="766" t="s">
        <v>424</v>
      </c>
      <c r="BJ1" s="766"/>
      <c r="BK1" s="766"/>
      <c r="BL1" s="766"/>
      <c r="BM1" s="766"/>
      <c r="BN1" s="766"/>
      <c r="BO1" s="766"/>
    </row>
    <row r="2" spans="1:67" s="768" customFormat="1" ht="10.5" customHeight="1" thickBot="1" x14ac:dyDescent="0.2">
      <c r="A2" s="777"/>
      <c r="B2" s="766"/>
      <c r="C2" s="779"/>
      <c r="D2" s="772"/>
      <c r="E2" s="766"/>
      <c r="F2" s="766"/>
      <c r="G2" s="766"/>
      <c r="H2" s="766"/>
      <c r="I2" s="766"/>
      <c r="J2" s="766"/>
      <c r="K2" s="766"/>
      <c r="L2" s="767"/>
      <c r="M2" s="767" t="s">
        <v>351</v>
      </c>
      <c r="P2" s="767"/>
      <c r="Q2" s="776"/>
      <c r="R2" s="776"/>
      <c r="S2" s="776"/>
      <c r="T2" s="776"/>
      <c r="U2" s="776"/>
      <c r="V2" s="776"/>
      <c r="W2" s="775"/>
      <c r="X2" s="772"/>
      <c r="Y2" s="766"/>
      <c r="Z2" s="766"/>
      <c r="AA2" s="774"/>
      <c r="AB2" s="774"/>
      <c r="AC2" s="774"/>
      <c r="AD2" s="774"/>
      <c r="AE2" s="773"/>
      <c r="AF2" s="766"/>
      <c r="AG2" s="772"/>
      <c r="AH2" s="772"/>
      <c r="AI2" s="766"/>
      <c r="AJ2" s="766"/>
      <c r="AK2" s="767"/>
      <c r="AL2" s="766"/>
      <c r="AM2" s="767" t="s">
        <v>351</v>
      </c>
      <c r="AN2" s="767"/>
      <c r="AO2" s="766"/>
      <c r="AP2" s="766"/>
      <c r="AQ2" s="766"/>
      <c r="AR2" s="766"/>
      <c r="AS2" s="766"/>
      <c r="AT2" s="771"/>
      <c r="AU2" s="766"/>
      <c r="AV2" s="766"/>
      <c r="AW2" s="766"/>
      <c r="AX2" s="766"/>
      <c r="AY2" s="770"/>
      <c r="AZ2" s="767"/>
      <c r="BA2" s="769"/>
      <c r="BB2" s="767" t="s">
        <v>351</v>
      </c>
      <c r="BC2" s="769"/>
      <c r="BE2" s="766"/>
      <c r="BF2" s="766"/>
      <c r="BG2" s="766"/>
      <c r="BH2" s="766"/>
      <c r="BI2" s="766"/>
      <c r="BJ2" s="766"/>
      <c r="BK2" s="766"/>
      <c r="BL2" s="767"/>
      <c r="BM2" s="766"/>
      <c r="BN2" s="766"/>
      <c r="BO2" s="765" t="s">
        <v>351</v>
      </c>
    </row>
    <row r="3" spans="1:67" s="768" customFormat="1" ht="18" customHeight="1" x14ac:dyDescent="0.2">
      <c r="A3" s="2012" t="s">
        <v>347</v>
      </c>
      <c r="B3" s="2013"/>
      <c r="C3" s="764"/>
      <c r="D3" s="1989" t="s">
        <v>423</v>
      </c>
      <c r="E3" s="1990"/>
      <c r="F3" s="1990"/>
      <c r="G3" s="1990"/>
      <c r="H3" s="1990"/>
      <c r="I3" s="1990"/>
      <c r="J3" s="1990"/>
      <c r="K3" s="1990"/>
      <c r="L3" s="1990"/>
      <c r="M3" s="2002"/>
      <c r="N3" s="2012" t="s">
        <v>347</v>
      </c>
      <c r="O3" s="2013"/>
      <c r="P3" s="763" t="s">
        <v>423</v>
      </c>
      <c r="Q3" s="2033" t="s">
        <v>422</v>
      </c>
      <c r="R3" s="2034"/>
      <c r="S3" s="2034"/>
      <c r="T3" s="2034"/>
      <c r="U3" s="2034"/>
      <c r="V3" s="2034"/>
      <c r="W3" s="2035"/>
      <c r="X3" s="2016" t="s">
        <v>421</v>
      </c>
      <c r="Y3" s="2012" t="s">
        <v>347</v>
      </c>
      <c r="Z3" s="2013"/>
      <c r="AA3" s="2054" t="s">
        <v>420</v>
      </c>
      <c r="AB3" s="2055"/>
      <c r="AC3" s="2054" t="s">
        <v>419</v>
      </c>
      <c r="AD3" s="2055"/>
      <c r="AE3" s="1989" t="s">
        <v>418</v>
      </c>
      <c r="AF3" s="2068"/>
      <c r="AG3" s="2069"/>
      <c r="AH3" s="2045" t="s">
        <v>47</v>
      </c>
      <c r="AI3" s="2052" t="s">
        <v>417</v>
      </c>
      <c r="AJ3" s="2063"/>
      <c r="AK3" s="2063"/>
      <c r="AL3" s="2052" t="s">
        <v>416</v>
      </c>
      <c r="AM3" s="2053"/>
      <c r="AN3" s="762"/>
      <c r="AO3" s="2012" t="s">
        <v>347</v>
      </c>
      <c r="AP3" s="2013"/>
      <c r="AQ3" s="2073" t="s">
        <v>415</v>
      </c>
      <c r="AR3" s="1998" t="s">
        <v>414</v>
      </c>
      <c r="AS3" s="2048" t="s">
        <v>72</v>
      </c>
      <c r="AT3" s="2066" t="s">
        <v>413</v>
      </c>
      <c r="AU3" s="1996" t="s">
        <v>412</v>
      </c>
      <c r="AV3" s="1998" t="s">
        <v>411</v>
      </c>
      <c r="AW3" s="1998" t="s">
        <v>410</v>
      </c>
      <c r="AX3" s="1998" t="s">
        <v>98</v>
      </c>
      <c r="AY3" s="2056" t="s">
        <v>409</v>
      </c>
      <c r="AZ3" s="761"/>
      <c r="BA3" s="760" t="s">
        <v>408</v>
      </c>
      <c r="BB3" s="759"/>
      <c r="BC3" s="2012" t="s">
        <v>347</v>
      </c>
      <c r="BD3" s="2013"/>
      <c r="BE3" s="611" t="s">
        <v>407</v>
      </c>
      <c r="BF3" s="609"/>
      <c r="BG3" s="609"/>
      <c r="BH3" s="609"/>
      <c r="BI3" s="611"/>
      <c r="BJ3" s="609"/>
      <c r="BK3" s="609"/>
      <c r="BL3" s="609"/>
      <c r="BM3" s="611" t="s">
        <v>406</v>
      </c>
      <c r="BN3" s="758"/>
      <c r="BO3" s="757"/>
    </row>
    <row r="4" spans="1:67" s="768" customFormat="1" ht="15" customHeight="1" x14ac:dyDescent="0.2">
      <c r="A4" s="2027"/>
      <c r="B4" s="2028"/>
      <c r="C4" s="756" t="s">
        <v>405</v>
      </c>
      <c r="D4" s="755" t="s">
        <v>404</v>
      </c>
      <c r="E4" s="754"/>
      <c r="F4" s="753"/>
      <c r="G4" s="752"/>
      <c r="H4" s="2029" t="s">
        <v>403</v>
      </c>
      <c r="I4" s="2041" t="s">
        <v>402</v>
      </c>
      <c r="J4" s="2029" t="s">
        <v>401</v>
      </c>
      <c r="K4" s="2029" t="s">
        <v>400</v>
      </c>
      <c r="L4" s="2043" t="s">
        <v>399</v>
      </c>
      <c r="M4" s="2030" t="s">
        <v>398</v>
      </c>
      <c r="N4" s="2027"/>
      <c r="O4" s="2028"/>
      <c r="P4" s="2043" t="s">
        <v>397</v>
      </c>
      <c r="Q4" s="2036" t="s">
        <v>396</v>
      </c>
      <c r="R4" s="2037"/>
      <c r="S4" s="2038"/>
      <c r="T4" s="2036" t="s">
        <v>32</v>
      </c>
      <c r="U4" s="2037"/>
      <c r="V4" s="2037"/>
      <c r="W4" s="2029" t="s">
        <v>47</v>
      </c>
      <c r="X4" s="2076"/>
      <c r="Y4" s="2027"/>
      <c r="Z4" s="2028"/>
      <c r="AA4" s="2061" t="s">
        <v>395</v>
      </c>
      <c r="AB4" s="2059" t="s">
        <v>36</v>
      </c>
      <c r="AC4" s="2061" t="s">
        <v>394</v>
      </c>
      <c r="AD4" s="2059" t="s">
        <v>36</v>
      </c>
      <c r="AE4" s="2071" t="s">
        <v>393</v>
      </c>
      <c r="AF4" s="2070" t="s">
        <v>392</v>
      </c>
      <c r="AG4" s="2029" t="s">
        <v>391</v>
      </c>
      <c r="AH4" s="2046"/>
      <c r="AI4" s="2041" t="s">
        <v>390</v>
      </c>
      <c r="AJ4" s="2041" t="s">
        <v>389</v>
      </c>
      <c r="AK4" s="2043" t="s">
        <v>68</v>
      </c>
      <c r="AL4" s="2047" t="s">
        <v>388</v>
      </c>
      <c r="AM4" s="2030" t="s">
        <v>68</v>
      </c>
      <c r="AN4" s="751"/>
      <c r="AO4" s="2027"/>
      <c r="AP4" s="2028"/>
      <c r="AQ4" s="2074"/>
      <c r="AR4" s="2051"/>
      <c r="AS4" s="2049"/>
      <c r="AT4" s="2067"/>
      <c r="AU4" s="2064"/>
      <c r="AV4" s="2051"/>
      <c r="AW4" s="2051"/>
      <c r="AX4" s="2051"/>
      <c r="AY4" s="2057"/>
      <c r="AZ4" s="750" t="s">
        <v>387</v>
      </c>
      <c r="BA4" s="2047" t="s">
        <v>356</v>
      </c>
      <c r="BB4" s="749" t="s">
        <v>386</v>
      </c>
      <c r="BC4" s="2027"/>
      <c r="BD4" s="2028"/>
      <c r="BE4" s="746" t="s">
        <v>385</v>
      </c>
      <c r="BF4" s="748"/>
      <c r="BG4" s="748"/>
      <c r="BH4" s="747"/>
      <c r="BI4" s="746" t="s">
        <v>384</v>
      </c>
      <c r="BJ4" s="748"/>
      <c r="BK4" s="748"/>
      <c r="BL4" s="747"/>
      <c r="BM4" s="746" t="s">
        <v>383</v>
      </c>
      <c r="BN4" s="745"/>
      <c r="BO4" s="744"/>
    </row>
    <row r="5" spans="1:67" s="768" customFormat="1" ht="15" customHeight="1" thickBot="1" x14ac:dyDescent="0.25">
      <c r="A5" s="2014"/>
      <c r="B5" s="2015"/>
      <c r="C5" s="743"/>
      <c r="D5" s="1807" t="s">
        <v>371</v>
      </c>
      <c r="E5" s="1807" t="s">
        <v>382</v>
      </c>
      <c r="F5" s="1807" t="s">
        <v>381</v>
      </c>
      <c r="G5" s="742" t="s">
        <v>380</v>
      </c>
      <c r="H5" s="1997"/>
      <c r="I5" s="2042"/>
      <c r="J5" s="1997"/>
      <c r="K5" s="1997"/>
      <c r="L5" s="2044"/>
      <c r="M5" s="1995"/>
      <c r="N5" s="2014"/>
      <c r="O5" s="2015"/>
      <c r="P5" s="2044"/>
      <c r="Q5" s="739" t="s">
        <v>24</v>
      </c>
      <c r="R5" s="739" t="s">
        <v>378</v>
      </c>
      <c r="S5" s="739" t="s">
        <v>379</v>
      </c>
      <c r="T5" s="739" t="s">
        <v>24</v>
      </c>
      <c r="U5" s="739" t="s">
        <v>378</v>
      </c>
      <c r="V5" s="740" t="s">
        <v>377</v>
      </c>
      <c r="W5" s="1997"/>
      <c r="X5" s="2017"/>
      <c r="Y5" s="2014"/>
      <c r="Z5" s="2015"/>
      <c r="AA5" s="2062"/>
      <c r="AB5" s="2060"/>
      <c r="AC5" s="2062"/>
      <c r="AD5" s="2060"/>
      <c r="AE5" s="2072"/>
      <c r="AF5" s="2001"/>
      <c r="AG5" s="1997"/>
      <c r="AH5" s="2011"/>
      <c r="AI5" s="2065"/>
      <c r="AJ5" s="2065"/>
      <c r="AK5" s="2044"/>
      <c r="AL5" s="1999"/>
      <c r="AM5" s="1995"/>
      <c r="AN5" s="599"/>
      <c r="AO5" s="2014"/>
      <c r="AP5" s="2015"/>
      <c r="AQ5" s="2075"/>
      <c r="AR5" s="1999"/>
      <c r="AS5" s="2050"/>
      <c r="AT5" s="2060"/>
      <c r="AU5" s="1997"/>
      <c r="AV5" s="1999"/>
      <c r="AW5" s="1999"/>
      <c r="AX5" s="1999"/>
      <c r="AY5" s="2058"/>
      <c r="AZ5" s="737"/>
      <c r="BA5" s="1999"/>
      <c r="BB5" s="735" t="s">
        <v>376</v>
      </c>
      <c r="BC5" s="2014"/>
      <c r="BD5" s="2015"/>
      <c r="BE5" s="739" t="s">
        <v>375</v>
      </c>
      <c r="BF5" s="739" t="s">
        <v>374</v>
      </c>
      <c r="BG5" s="738" t="s">
        <v>373</v>
      </c>
      <c r="BH5" s="736" t="s">
        <v>372</v>
      </c>
      <c r="BI5" s="739" t="s">
        <v>375</v>
      </c>
      <c r="BJ5" s="739" t="s">
        <v>374</v>
      </c>
      <c r="BK5" s="739" t="s">
        <v>373</v>
      </c>
      <c r="BL5" s="736" t="s">
        <v>372</v>
      </c>
      <c r="BM5" s="739" t="s">
        <v>371</v>
      </c>
      <c r="BN5" s="739" t="s">
        <v>370</v>
      </c>
      <c r="BO5" s="735" t="s">
        <v>164</v>
      </c>
    </row>
    <row r="6" spans="1:67" s="768" customFormat="1" ht="14.1" customHeight="1" thickTop="1" x14ac:dyDescent="0.2">
      <c r="A6" s="1992" t="s">
        <v>311</v>
      </c>
      <c r="B6" s="1993"/>
      <c r="C6" s="711">
        <v>15058014525</v>
      </c>
      <c r="D6" s="711">
        <v>562247373948</v>
      </c>
      <c r="E6" s="711">
        <v>8414606819</v>
      </c>
      <c r="F6" s="711">
        <v>570661980767</v>
      </c>
      <c r="G6" s="711">
        <v>1257759262</v>
      </c>
      <c r="H6" s="711">
        <v>70348645859</v>
      </c>
      <c r="I6" s="711">
        <v>43042336</v>
      </c>
      <c r="J6" s="711">
        <v>5445450</v>
      </c>
      <c r="K6" s="711">
        <v>4635329006</v>
      </c>
      <c r="L6" s="712">
        <v>652270000</v>
      </c>
      <c r="M6" s="710">
        <v>743982402</v>
      </c>
      <c r="N6" s="1992" t="s">
        <v>311</v>
      </c>
      <c r="O6" s="1993"/>
      <c r="P6" s="712">
        <v>648348455082</v>
      </c>
      <c r="Q6" s="721" t="s">
        <v>263</v>
      </c>
      <c r="R6" s="721" t="s">
        <v>263</v>
      </c>
      <c r="S6" s="721" t="s">
        <v>263</v>
      </c>
      <c r="T6" s="721" t="s">
        <v>263</v>
      </c>
      <c r="U6" s="721" t="s">
        <v>263</v>
      </c>
      <c r="V6" s="721" t="s">
        <v>263</v>
      </c>
      <c r="W6" s="721" t="s">
        <v>263</v>
      </c>
      <c r="X6" s="720" t="s">
        <v>263</v>
      </c>
      <c r="Y6" s="1992" t="s">
        <v>311</v>
      </c>
      <c r="Z6" s="1993"/>
      <c r="AA6" s="713">
        <v>132204583582</v>
      </c>
      <c r="AB6" s="719">
        <v>8803549</v>
      </c>
      <c r="AC6" s="719">
        <v>3072784959</v>
      </c>
      <c r="AD6" s="719">
        <v>9055075</v>
      </c>
      <c r="AE6" s="718">
        <v>-76697</v>
      </c>
      <c r="AF6" s="717"/>
      <c r="AG6" s="711">
        <v>4537755</v>
      </c>
      <c r="AH6" s="711">
        <v>51292845135</v>
      </c>
      <c r="AI6" s="711">
        <v>21879607385</v>
      </c>
      <c r="AJ6" s="711">
        <v>198695766711</v>
      </c>
      <c r="AK6" s="712">
        <v>841399</v>
      </c>
      <c r="AL6" s="716">
        <v>5078892732</v>
      </c>
      <c r="AM6" s="710">
        <v>1460262950</v>
      </c>
      <c r="AN6" s="715"/>
      <c r="AO6" s="1992" t="s">
        <v>311</v>
      </c>
      <c r="AP6" s="1993"/>
      <c r="AQ6" s="714" t="s">
        <v>263</v>
      </c>
      <c r="AR6" s="711">
        <v>62575000</v>
      </c>
      <c r="AS6" s="712">
        <v>8365674086</v>
      </c>
      <c r="AT6" s="713">
        <v>1085542623228</v>
      </c>
      <c r="AU6" s="711">
        <v>1287175839</v>
      </c>
      <c r="AV6" s="711">
        <v>37300905</v>
      </c>
      <c r="AW6" s="711">
        <v>210414074</v>
      </c>
      <c r="AX6" s="711">
        <v>1087077514046</v>
      </c>
      <c r="AY6" s="673">
        <v>-3733791440</v>
      </c>
      <c r="AZ6" s="712">
        <v>30088964600</v>
      </c>
      <c r="BA6" s="711">
        <v>13220503233</v>
      </c>
      <c r="BB6" s="710">
        <v>0</v>
      </c>
      <c r="BC6" s="1992" t="s">
        <v>311</v>
      </c>
      <c r="BD6" s="1993"/>
      <c r="BE6" s="597">
        <v>247526354489</v>
      </c>
      <c r="BF6" s="597">
        <v>230536484585</v>
      </c>
      <c r="BG6" s="597">
        <v>30666731</v>
      </c>
      <c r="BH6" s="644">
        <v>0.93149999999999999</v>
      </c>
      <c r="BI6" s="597">
        <v>61534999090</v>
      </c>
      <c r="BJ6" s="597">
        <v>12647207790</v>
      </c>
      <c r="BK6" s="597">
        <v>76691955</v>
      </c>
      <c r="BL6" s="644">
        <v>0.20580000000000001</v>
      </c>
      <c r="BM6" s="673">
        <v>1971504</v>
      </c>
      <c r="BN6" s="673">
        <v>4480</v>
      </c>
      <c r="BO6" s="709">
        <v>1975984</v>
      </c>
    </row>
    <row r="7" spans="1:67" s="1568" customFormat="1" ht="14.1" customHeight="1" x14ac:dyDescent="0.2">
      <c r="A7" s="1992" t="s">
        <v>110</v>
      </c>
      <c r="B7" s="1993"/>
      <c r="C7" s="724">
        <v>14579542847</v>
      </c>
      <c r="D7" s="724">
        <v>538928421934</v>
      </c>
      <c r="E7" s="724">
        <v>7749943827</v>
      </c>
      <c r="F7" s="724">
        <v>546678365761</v>
      </c>
      <c r="G7" s="724">
        <v>1594076399</v>
      </c>
      <c r="H7" s="724">
        <v>72003839338</v>
      </c>
      <c r="I7" s="724">
        <v>51406579</v>
      </c>
      <c r="J7" s="724">
        <v>8103751</v>
      </c>
      <c r="K7" s="724">
        <v>4195419181</v>
      </c>
      <c r="L7" s="725">
        <v>631680000</v>
      </c>
      <c r="M7" s="723">
        <v>642898708</v>
      </c>
      <c r="N7" s="1992" t="s">
        <v>110</v>
      </c>
      <c r="O7" s="1993"/>
      <c r="P7" s="725">
        <v>625805789717</v>
      </c>
      <c r="Q7" s="734" t="s">
        <v>263</v>
      </c>
      <c r="R7" s="734" t="s">
        <v>263</v>
      </c>
      <c r="S7" s="734" t="s">
        <v>263</v>
      </c>
      <c r="T7" s="734" t="s">
        <v>263</v>
      </c>
      <c r="U7" s="734" t="s">
        <v>263</v>
      </c>
      <c r="V7" s="734" t="s">
        <v>263</v>
      </c>
      <c r="W7" s="734" t="s">
        <v>263</v>
      </c>
      <c r="X7" s="733" t="s">
        <v>263</v>
      </c>
      <c r="Y7" s="1992" t="s">
        <v>124</v>
      </c>
      <c r="Z7" s="2018"/>
      <c r="AA7" s="726">
        <v>125160383746</v>
      </c>
      <c r="AB7" s="732">
        <v>8990047</v>
      </c>
      <c r="AC7" s="732">
        <v>2956905875</v>
      </c>
      <c r="AD7" s="732">
        <v>8758787</v>
      </c>
      <c r="AE7" s="731">
        <v>-6518</v>
      </c>
      <c r="AF7" s="730" t="s">
        <v>55</v>
      </c>
      <c r="AG7" s="724">
        <v>3565379</v>
      </c>
      <c r="AH7" s="724">
        <v>48175818813</v>
      </c>
      <c r="AI7" s="724">
        <v>24657647695</v>
      </c>
      <c r="AJ7" s="724">
        <v>198321423316</v>
      </c>
      <c r="AK7" s="725">
        <v>832360</v>
      </c>
      <c r="AL7" s="729">
        <v>4875773069</v>
      </c>
      <c r="AM7" s="723">
        <v>1480252202</v>
      </c>
      <c r="AN7" s="728"/>
      <c r="AO7" s="1992" t="s">
        <v>124</v>
      </c>
      <c r="AP7" s="2018"/>
      <c r="AQ7" s="727" t="s">
        <v>263</v>
      </c>
      <c r="AR7" s="724">
        <v>66946000</v>
      </c>
      <c r="AS7" s="725">
        <v>6300411440</v>
      </c>
      <c r="AT7" s="726">
        <v>1052403034775</v>
      </c>
      <c r="AU7" s="724">
        <v>1526543999</v>
      </c>
      <c r="AV7" s="724">
        <v>0</v>
      </c>
      <c r="AW7" s="724">
        <v>64449288</v>
      </c>
      <c r="AX7" s="724">
        <v>1053994028062</v>
      </c>
      <c r="AY7" s="636">
        <v>3324738803</v>
      </c>
      <c r="AZ7" s="725">
        <v>34198055032</v>
      </c>
      <c r="BA7" s="724">
        <v>12552037778</v>
      </c>
      <c r="BB7" s="723">
        <v>0</v>
      </c>
      <c r="BC7" s="1992" t="s">
        <v>110</v>
      </c>
      <c r="BD7" s="1993"/>
      <c r="BE7" s="645">
        <v>239699917373</v>
      </c>
      <c r="BF7" s="645">
        <v>224070689138</v>
      </c>
      <c r="BG7" s="645">
        <v>25304005</v>
      </c>
      <c r="BH7" s="644">
        <v>0.93489999999999995</v>
      </c>
      <c r="BI7" s="645">
        <v>52967828912</v>
      </c>
      <c r="BJ7" s="645">
        <v>10825234210</v>
      </c>
      <c r="BK7" s="645">
        <v>35347575</v>
      </c>
      <c r="BL7" s="644">
        <v>0.20449999999999999</v>
      </c>
      <c r="BM7" s="636">
        <v>1951583</v>
      </c>
      <c r="BN7" s="636">
        <v>18153189</v>
      </c>
      <c r="BO7" s="722">
        <v>20104772</v>
      </c>
    </row>
    <row r="8" spans="1:67" s="1569" customFormat="1" ht="14.1" customHeight="1" x14ac:dyDescent="0.2">
      <c r="A8" s="1992" t="s">
        <v>369</v>
      </c>
      <c r="B8" s="2018"/>
      <c r="C8" s="711">
        <v>15181999112</v>
      </c>
      <c r="D8" s="711">
        <v>522080192280</v>
      </c>
      <c r="E8" s="711">
        <v>7102286141</v>
      </c>
      <c r="F8" s="711">
        <v>529182478421</v>
      </c>
      <c r="G8" s="711">
        <v>1531097502</v>
      </c>
      <c r="H8" s="711">
        <v>69714324235</v>
      </c>
      <c r="I8" s="711">
        <v>54437169</v>
      </c>
      <c r="J8" s="711">
        <v>7652205</v>
      </c>
      <c r="K8" s="711">
        <v>3609156318</v>
      </c>
      <c r="L8" s="712">
        <v>598560000</v>
      </c>
      <c r="M8" s="710">
        <v>586799075</v>
      </c>
      <c r="N8" s="1992" t="s">
        <v>109</v>
      </c>
      <c r="O8" s="1993"/>
      <c r="P8" s="712">
        <v>605284504925</v>
      </c>
      <c r="Q8" s="721" t="s">
        <v>263</v>
      </c>
      <c r="R8" s="721" t="s">
        <v>263</v>
      </c>
      <c r="S8" s="721" t="s">
        <v>263</v>
      </c>
      <c r="T8" s="721" t="s">
        <v>263</v>
      </c>
      <c r="U8" s="721" t="s">
        <v>263</v>
      </c>
      <c r="V8" s="721" t="s">
        <v>263</v>
      </c>
      <c r="W8" s="721" t="s">
        <v>263</v>
      </c>
      <c r="X8" s="720" t="s">
        <v>263</v>
      </c>
      <c r="Y8" s="1992" t="s">
        <v>123</v>
      </c>
      <c r="Z8" s="1993"/>
      <c r="AA8" s="713">
        <v>120851350345</v>
      </c>
      <c r="AB8" s="719">
        <v>8750932</v>
      </c>
      <c r="AC8" s="719">
        <v>3542107194</v>
      </c>
      <c r="AD8" s="719">
        <v>8445954</v>
      </c>
      <c r="AE8" s="718">
        <v>0</v>
      </c>
      <c r="AF8" s="717" t="s">
        <v>55</v>
      </c>
      <c r="AG8" s="711">
        <v>2268866</v>
      </c>
      <c r="AH8" s="711">
        <v>47138406929</v>
      </c>
      <c r="AI8" s="711">
        <v>21709010283</v>
      </c>
      <c r="AJ8" s="711">
        <v>184193108038</v>
      </c>
      <c r="AK8" s="712">
        <v>820333</v>
      </c>
      <c r="AL8" s="716">
        <v>4816081046</v>
      </c>
      <c r="AM8" s="710">
        <v>1479272200</v>
      </c>
      <c r="AN8" s="715"/>
      <c r="AO8" s="1992" t="s">
        <v>123</v>
      </c>
      <c r="AP8" s="1993"/>
      <c r="AQ8" s="714" t="s">
        <v>263</v>
      </c>
      <c r="AR8" s="711">
        <v>60317000</v>
      </c>
      <c r="AS8" s="712">
        <v>7945558529</v>
      </c>
      <c r="AT8" s="713">
        <v>1012222001686</v>
      </c>
      <c r="AU8" s="711">
        <v>3684718410</v>
      </c>
      <c r="AV8" s="711">
        <v>0</v>
      </c>
      <c r="AW8" s="711">
        <v>111472977</v>
      </c>
      <c r="AX8" s="711">
        <v>1016018193073</v>
      </c>
      <c r="AY8" s="673">
        <v>12019953189</v>
      </c>
      <c r="AZ8" s="712">
        <v>43100124613</v>
      </c>
      <c r="BA8" s="711">
        <v>15574822084</v>
      </c>
      <c r="BB8" s="710">
        <v>0</v>
      </c>
      <c r="BC8" s="1992" t="s">
        <v>123</v>
      </c>
      <c r="BD8" s="1993"/>
      <c r="BE8" s="597">
        <v>227852520598</v>
      </c>
      <c r="BF8" s="597">
        <v>214054017384</v>
      </c>
      <c r="BG8" s="597">
        <v>24305015</v>
      </c>
      <c r="BH8" s="644">
        <v>0.9395</v>
      </c>
      <c r="BI8" s="597">
        <v>47088904249</v>
      </c>
      <c r="BJ8" s="597">
        <v>9755245873</v>
      </c>
      <c r="BK8" s="597">
        <v>34793958</v>
      </c>
      <c r="BL8" s="644">
        <v>0.20730000000000001</v>
      </c>
      <c r="BM8" s="673">
        <v>26363</v>
      </c>
      <c r="BN8" s="673">
        <v>-5400</v>
      </c>
      <c r="BO8" s="709">
        <v>20963</v>
      </c>
    </row>
    <row r="9" spans="1:67" s="1570" customFormat="1" ht="14.1" customHeight="1" x14ac:dyDescent="0.15">
      <c r="A9" s="1992" t="s">
        <v>368</v>
      </c>
      <c r="B9" s="2018"/>
      <c r="C9" s="696">
        <v>14503519320</v>
      </c>
      <c r="D9" s="696">
        <v>507294593142</v>
      </c>
      <c r="E9" s="696">
        <v>6514685983</v>
      </c>
      <c r="F9" s="696">
        <v>513809279125</v>
      </c>
      <c r="G9" s="696">
        <v>1719950690</v>
      </c>
      <c r="H9" s="696">
        <v>69455234064</v>
      </c>
      <c r="I9" s="696">
        <v>52497365</v>
      </c>
      <c r="J9" s="696">
        <v>1326280</v>
      </c>
      <c r="K9" s="696">
        <v>3346756587</v>
      </c>
      <c r="L9" s="697">
        <v>584900000</v>
      </c>
      <c r="M9" s="695">
        <v>605771179</v>
      </c>
      <c r="N9" s="1992" t="s">
        <v>368</v>
      </c>
      <c r="O9" s="2018"/>
      <c r="P9" s="697">
        <v>589575715290</v>
      </c>
      <c r="Q9" s="708">
        <v>180150818694</v>
      </c>
      <c r="R9" s="708">
        <v>701737195</v>
      </c>
      <c r="S9" s="708">
        <v>180852555889</v>
      </c>
      <c r="T9" s="708">
        <v>60401266281</v>
      </c>
      <c r="U9" s="708">
        <v>236244553</v>
      </c>
      <c r="V9" s="708">
        <v>60637510834</v>
      </c>
      <c r="W9" s="696">
        <v>21184279408</v>
      </c>
      <c r="X9" s="707">
        <v>0</v>
      </c>
      <c r="Y9" s="1992" t="s">
        <v>368</v>
      </c>
      <c r="Z9" s="2018"/>
      <c r="AA9" s="698">
        <v>7101909048</v>
      </c>
      <c r="AB9" s="706">
        <v>573610</v>
      </c>
      <c r="AC9" s="706">
        <v>3286524412</v>
      </c>
      <c r="AD9" s="706">
        <v>496569</v>
      </c>
      <c r="AE9" s="705" t="s">
        <v>171</v>
      </c>
      <c r="AF9" s="704" t="s">
        <v>171</v>
      </c>
      <c r="AG9" s="703" t="s">
        <v>171</v>
      </c>
      <c r="AH9" s="701">
        <v>3449625769</v>
      </c>
      <c r="AI9" s="701">
        <v>891285000</v>
      </c>
      <c r="AJ9" s="703" t="s">
        <v>171</v>
      </c>
      <c r="AK9" s="702" t="s">
        <v>171</v>
      </c>
      <c r="AL9" s="701">
        <v>4887139042</v>
      </c>
      <c r="AM9" s="695">
        <v>1539368286</v>
      </c>
      <c r="AN9" s="700">
        <v>6426507328</v>
      </c>
      <c r="AO9" s="1992" t="s">
        <v>368</v>
      </c>
      <c r="AP9" s="2018"/>
      <c r="AQ9" s="699">
        <v>0</v>
      </c>
      <c r="AR9" s="696">
        <v>68847000</v>
      </c>
      <c r="AS9" s="697">
        <v>16315022500</v>
      </c>
      <c r="AT9" s="698">
        <v>904294371977</v>
      </c>
      <c r="AU9" s="696">
        <v>9815388139</v>
      </c>
      <c r="AV9" s="696">
        <v>0</v>
      </c>
      <c r="AW9" s="696">
        <v>137604624</v>
      </c>
      <c r="AX9" s="696">
        <v>914247364740</v>
      </c>
      <c r="AY9" s="694">
        <v>27127577030</v>
      </c>
      <c r="AZ9" s="697">
        <v>22696493463</v>
      </c>
      <c r="BA9" s="696">
        <v>23302198120</v>
      </c>
      <c r="BB9" s="695">
        <v>0</v>
      </c>
      <c r="BC9" s="1992" t="s">
        <v>368</v>
      </c>
      <c r="BD9" s="2018"/>
      <c r="BE9" s="593">
        <v>223892049771</v>
      </c>
      <c r="BF9" s="593">
        <v>211138609673</v>
      </c>
      <c r="BG9" s="593">
        <v>20967112</v>
      </c>
      <c r="BH9" s="644">
        <v>0.94310000000000005</v>
      </c>
      <c r="BI9" s="593">
        <v>40592313498</v>
      </c>
      <c r="BJ9" s="593">
        <v>9083059201</v>
      </c>
      <c r="BK9" s="593">
        <v>39243828</v>
      </c>
      <c r="BL9" s="644">
        <v>0.224</v>
      </c>
      <c r="BM9" s="694">
        <v>481</v>
      </c>
      <c r="BN9" s="694">
        <v>0</v>
      </c>
      <c r="BO9" s="693">
        <v>481</v>
      </c>
    </row>
    <row r="10" spans="1:67" s="1570" customFormat="1" ht="15" customHeight="1" thickBot="1" x14ac:dyDescent="0.2">
      <c r="A10" s="2021" t="s">
        <v>367</v>
      </c>
      <c r="B10" s="2022"/>
      <c r="C10" s="630">
        <v>16865522699</v>
      </c>
      <c r="D10" s="630">
        <v>500744035534</v>
      </c>
      <c r="E10" s="630">
        <v>6096024167</v>
      </c>
      <c r="F10" s="630">
        <v>506840059701</v>
      </c>
      <c r="G10" s="630">
        <v>1825654390</v>
      </c>
      <c r="H10" s="630">
        <v>69816522805</v>
      </c>
      <c r="I10" s="630">
        <v>60323781</v>
      </c>
      <c r="J10" s="630">
        <v>5616119</v>
      </c>
      <c r="K10" s="630">
        <v>3127560830</v>
      </c>
      <c r="L10" s="578">
        <v>551330000</v>
      </c>
      <c r="M10" s="687">
        <v>627635780</v>
      </c>
      <c r="N10" s="2039" t="s">
        <v>367</v>
      </c>
      <c r="O10" s="2040"/>
      <c r="P10" s="578">
        <v>582854703406</v>
      </c>
      <c r="Q10" s="578">
        <v>180058951469</v>
      </c>
      <c r="R10" s="578">
        <v>150676340</v>
      </c>
      <c r="S10" s="578">
        <v>180209627809</v>
      </c>
      <c r="T10" s="578">
        <v>57456815907</v>
      </c>
      <c r="U10" s="578">
        <v>61833341</v>
      </c>
      <c r="V10" s="578">
        <v>57518649248</v>
      </c>
      <c r="W10" s="630">
        <v>20391697776</v>
      </c>
      <c r="X10" s="687">
        <v>0</v>
      </c>
      <c r="Y10" s="2039" t="s">
        <v>367</v>
      </c>
      <c r="Z10" s="2040"/>
      <c r="AA10" s="690">
        <v>7749066874</v>
      </c>
      <c r="AB10" s="690">
        <v>583755</v>
      </c>
      <c r="AC10" s="690">
        <v>3273397362</v>
      </c>
      <c r="AD10" s="690">
        <v>483017</v>
      </c>
      <c r="AE10" s="692" t="s">
        <v>263</v>
      </c>
      <c r="AF10" s="691" t="s">
        <v>263</v>
      </c>
      <c r="AG10" s="691" t="s">
        <v>263</v>
      </c>
      <c r="AH10" s="690">
        <v>3761073330</v>
      </c>
      <c r="AI10" s="690">
        <v>955679000</v>
      </c>
      <c r="AJ10" s="691" t="s">
        <v>263</v>
      </c>
      <c r="AK10" s="691" t="s">
        <v>263</v>
      </c>
      <c r="AL10" s="690">
        <v>5003021886</v>
      </c>
      <c r="AM10" s="687">
        <v>1564756009</v>
      </c>
      <c r="AN10" s="679">
        <v>6567777895</v>
      </c>
      <c r="AO10" s="2039" t="s">
        <v>367</v>
      </c>
      <c r="AP10" s="2040"/>
      <c r="AQ10" s="689">
        <v>0</v>
      </c>
      <c r="AR10" s="630">
        <v>105762000</v>
      </c>
      <c r="AS10" s="578">
        <v>2063961644</v>
      </c>
      <c r="AT10" s="688">
        <v>882317985815</v>
      </c>
      <c r="AU10" s="630">
        <v>2195486055</v>
      </c>
      <c r="AV10" s="630">
        <v>0</v>
      </c>
      <c r="AW10" s="630">
        <v>109567820</v>
      </c>
      <c r="AX10" s="630">
        <v>884623039690</v>
      </c>
      <c r="AY10" s="685">
        <v>-5066475447</v>
      </c>
      <c r="AZ10" s="578">
        <v>17080149943</v>
      </c>
      <c r="BA10" s="630">
        <v>24221865771</v>
      </c>
      <c r="BB10" s="687">
        <v>95400000</v>
      </c>
      <c r="BC10" s="2039" t="s">
        <v>367</v>
      </c>
      <c r="BD10" s="2040"/>
      <c r="BE10" s="630">
        <v>218053933890</v>
      </c>
      <c r="BF10" s="630">
        <v>205232917002</v>
      </c>
      <c r="BG10" s="630">
        <v>21795229</v>
      </c>
      <c r="BH10" s="629">
        <v>0.94130000000000003</v>
      </c>
      <c r="BI10" s="630">
        <v>35894927443</v>
      </c>
      <c r="BJ10" s="630">
        <v>8825427502</v>
      </c>
      <c r="BK10" s="630">
        <v>27012723</v>
      </c>
      <c r="BL10" s="629">
        <v>0.24610000000000001</v>
      </c>
      <c r="BM10" s="686">
        <v>-178241</v>
      </c>
      <c r="BN10" s="685">
        <v>42111</v>
      </c>
      <c r="BO10" s="684">
        <v>-136130</v>
      </c>
    </row>
    <row r="11" spans="1:67" s="768" customFormat="1" ht="15" customHeight="1" thickTop="1" x14ac:dyDescent="0.15">
      <c r="A11" s="647">
        <v>1</v>
      </c>
      <c r="B11" s="587" t="s">
        <v>365</v>
      </c>
      <c r="C11" s="635">
        <v>5185247804</v>
      </c>
      <c r="D11" s="635">
        <v>186487010699</v>
      </c>
      <c r="E11" s="635">
        <v>2298280025</v>
      </c>
      <c r="F11" s="645">
        <v>188785290724</v>
      </c>
      <c r="G11" s="635">
        <v>677193407</v>
      </c>
      <c r="H11" s="635">
        <v>26137766277</v>
      </c>
      <c r="I11" s="635">
        <v>16413037</v>
      </c>
      <c r="J11" s="635">
        <v>204416</v>
      </c>
      <c r="K11" s="635">
        <v>999698085</v>
      </c>
      <c r="L11" s="574">
        <v>193950000</v>
      </c>
      <c r="M11" s="648">
        <v>3800000</v>
      </c>
      <c r="N11" s="647">
        <v>1</v>
      </c>
      <c r="O11" s="587" t="s">
        <v>365</v>
      </c>
      <c r="P11" s="566">
        <v>216814315946</v>
      </c>
      <c r="Q11" s="566">
        <v>70622878449</v>
      </c>
      <c r="R11" s="566">
        <v>44330292</v>
      </c>
      <c r="S11" s="566">
        <v>70667208741</v>
      </c>
      <c r="T11" s="566">
        <v>22503515920</v>
      </c>
      <c r="U11" s="566">
        <v>23414982</v>
      </c>
      <c r="V11" s="566">
        <v>22526930902</v>
      </c>
      <c r="W11" s="635">
        <v>7889942033</v>
      </c>
      <c r="X11" s="648">
        <v>0</v>
      </c>
      <c r="Y11" s="647">
        <v>1</v>
      </c>
      <c r="Z11" s="587" t="s">
        <v>366</v>
      </c>
      <c r="AA11" s="585" t="s">
        <v>263</v>
      </c>
      <c r="AB11" s="585" t="s">
        <v>263</v>
      </c>
      <c r="AC11" s="585" t="s">
        <v>263</v>
      </c>
      <c r="AD11" s="585" t="s">
        <v>263</v>
      </c>
      <c r="AE11" s="665" t="s">
        <v>263</v>
      </c>
      <c r="AF11" s="585" t="s">
        <v>263</v>
      </c>
      <c r="AG11" s="585" t="s">
        <v>263</v>
      </c>
      <c r="AH11" s="585" t="s">
        <v>263</v>
      </c>
      <c r="AI11" s="585" t="s">
        <v>263</v>
      </c>
      <c r="AJ11" s="585" t="s">
        <v>263</v>
      </c>
      <c r="AK11" s="585" t="s">
        <v>263</v>
      </c>
      <c r="AL11" s="635">
        <v>1511225131</v>
      </c>
      <c r="AM11" s="648">
        <v>133650044</v>
      </c>
      <c r="AN11" s="626">
        <v>1644875175</v>
      </c>
      <c r="AO11" s="647">
        <v>1</v>
      </c>
      <c r="AP11" s="587" t="s">
        <v>365</v>
      </c>
      <c r="AQ11" s="664">
        <v>0</v>
      </c>
      <c r="AR11" s="635">
        <v>0</v>
      </c>
      <c r="AS11" s="574">
        <v>474605823</v>
      </c>
      <c r="AT11" s="637">
        <v>325203126424</v>
      </c>
      <c r="AU11" s="635">
        <v>471238198</v>
      </c>
      <c r="AV11" s="635">
        <v>0</v>
      </c>
      <c r="AW11" s="635">
        <v>0</v>
      </c>
      <c r="AX11" s="635">
        <v>325674364622</v>
      </c>
      <c r="AY11" s="636">
        <v>-464147455</v>
      </c>
      <c r="AZ11" s="566">
        <v>3305445673</v>
      </c>
      <c r="BA11" s="635">
        <v>5051166074</v>
      </c>
      <c r="BB11" s="648">
        <v>0</v>
      </c>
      <c r="BC11" s="668">
        <v>1</v>
      </c>
      <c r="BD11" s="587" t="s">
        <v>365</v>
      </c>
      <c r="BE11" s="635">
        <v>75679830615</v>
      </c>
      <c r="BF11" s="635">
        <v>71851471853</v>
      </c>
      <c r="BG11" s="635">
        <v>0</v>
      </c>
      <c r="BH11" s="683">
        <v>0.94940000000000002</v>
      </c>
      <c r="BI11" s="635">
        <v>6570973059</v>
      </c>
      <c r="BJ11" s="635">
        <v>2221483124</v>
      </c>
      <c r="BK11" s="635">
        <v>0</v>
      </c>
      <c r="BL11" s="683">
        <v>0.33810000000000001</v>
      </c>
      <c r="BM11" s="643">
        <v>0</v>
      </c>
      <c r="BN11" s="643">
        <v>0</v>
      </c>
      <c r="BO11" s="642">
        <v>0</v>
      </c>
    </row>
    <row r="12" spans="1:67" s="768" customFormat="1" ht="15" customHeight="1" x14ac:dyDescent="0.15">
      <c r="A12" s="647">
        <v>2</v>
      </c>
      <c r="B12" s="575" t="s">
        <v>307</v>
      </c>
      <c r="C12" s="635">
        <v>2662283142</v>
      </c>
      <c r="D12" s="635">
        <v>66785235275</v>
      </c>
      <c r="E12" s="635">
        <v>906044079</v>
      </c>
      <c r="F12" s="645">
        <v>67691279354</v>
      </c>
      <c r="G12" s="635">
        <v>243352727</v>
      </c>
      <c r="H12" s="635">
        <v>9405758200</v>
      </c>
      <c r="I12" s="635">
        <v>16367537</v>
      </c>
      <c r="J12" s="635">
        <v>400412</v>
      </c>
      <c r="K12" s="635">
        <v>449179441</v>
      </c>
      <c r="L12" s="574">
        <v>65400000</v>
      </c>
      <c r="M12" s="648">
        <v>0</v>
      </c>
      <c r="N12" s="647">
        <v>2</v>
      </c>
      <c r="O12" s="575" t="s">
        <v>307</v>
      </c>
      <c r="P12" s="566">
        <v>77871737671</v>
      </c>
      <c r="Q12" s="566">
        <v>27528792160</v>
      </c>
      <c r="R12" s="566">
        <v>26311670</v>
      </c>
      <c r="S12" s="566">
        <v>27555103830</v>
      </c>
      <c r="T12" s="566">
        <v>8594767984</v>
      </c>
      <c r="U12" s="566">
        <v>9268830</v>
      </c>
      <c r="V12" s="566">
        <v>8604036814</v>
      </c>
      <c r="W12" s="635">
        <v>3146987984</v>
      </c>
      <c r="X12" s="648">
        <v>0</v>
      </c>
      <c r="Y12" s="647">
        <v>2</v>
      </c>
      <c r="Z12" s="575" t="s">
        <v>307</v>
      </c>
      <c r="AA12" s="585" t="s">
        <v>263</v>
      </c>
      <c r="AB12" s="585" t="s">
        <v>263</v>
      </c>
      <c r="AC12" s="585" t="s">
        <v>263</v>
      </c>
      <c r="AD12" s="585" t="s">
        <v>263</v>
      </c>
      <c r="AE12" s="665" t="s">
        <v>263</v>
      </c>
      <c r="AF12" s="585" t="s">
        <v>263</v>
      </c>
      <c r="AG12" s="585" t="s">
        <v>263</v>
      </c>
      <c r="AH12" s="585" t="s">
        <v>263</v>
      </c>
      <c r="AI12" s="585" t="s">
        <v>358</v>
      </c>
      <c r="AJ12" s="585" t="s">
        <v>263</v>
      </c>
      <c r="AK12" s="585" t="s">
        <v>263</v>
      </c>
      <c r="AL12" s="635">
        <v>569023628</v>
      </c>
      <c r="AM12" s="648">
        <v>94775640</v>
      </c>
      <c r="AN12" s="626">
        <v>663799268</v>
      </c>
      <c r="AO12" s="647">
        <v>2</v>
      </c>
      <c r="AP12" s="575" t="s">
        <v>307</v>
      </c>
      <c r="AQ12" s="664">
        <v>0</v>
      </c>
      <c r="AR12" s="635">
        <v>0</v>
      </c>
      <c r="AS12" s="574">
        <v>208557184</v>
      </c>
      <c r="AT12" s="637">
        <v>120712505893</v>
      </c>
      <c r="AU12" s="635">
        <v>714068978</v>
      </c>
      <c r="AV12" s="635">
        <v>0</v>
      </c>
      <c r="AW12" s="635">
        <v>0</v>
      </c>
      <c r="AX12" s="635">
        <v>121426574871</v>
      </c>
      <c r="AY12" s="636">
        <v>364567980</v>
      </c>
      <c r="AZ12" s="566">
        <v>359971240</v>
      </c>
      <c r="BA12" s="635">
        <v>1541160978</v>
      </c>
      <c r="BB12" s="648">
        <v>0</v>
      </c>
      <c r="BC12" s="668">
        <v>2</v>
      </c>
      <c r="BD12" s="575" t="s">
        <v>307</v>
      </c>
      <c r="BE12" s="635">
        <v>30845986250</v>
      </c>
      <c r="BF12" s="635">
        <v>29030739901</v>
      </c>
      <c r="BG12" s="635">
        <v>0</v>
      </c>
      <c r="BH12" s="644">
        <v>0.94120000000000004</v>
      </c>
      <c r="BI12" s="635">
        <v>3456911748</v>
      </c>
      <c r="BJ12" s="635">
        <v>1404641358</v>
      </c>
      <c r="BK12" s="635">
        <v>0</v>
      </c>
      <c r="BL12" s="644">
        <v>0.40629999999999999</v>
      </c>
      <c r="BM12" s="643">
        <v>0</v>
      </c>
      <c r="BN12" s="643">
        <v>0</v>
      </c>
      <c r="BO12" s="642">
        <v>0</v>
      </c>
    </row>
    <row r="13" spans="1:67" s="768" customFormat="1" ht="15" customHeight="1" x14ac:dyDescent="0.15">
      <c r="A13" s="647">
        <v>3</v>
      </c>
      <c r="B13" s="575" t="s">
        <v>306</v>
      </c>
      <c r="C13" s="635">
        <v>2212050010</v>
      </c>
      <c r="D13" s="635">
        <v>26318362247</v>
      </c>
      <c r="E13" s="635">
        <v>292335679</v>
      </c>
      <c r="F13" s="645">
        <v>26610697926</v>
      </c>
      <c r="G13" s="635">
        <v>94081037</v>
      </c>
      <c r="H13" s="635">
        <v>3771056906</v>
      </c>
      <c r="I13" s="635">
        <v>7317179</v>
      </c>
      <c r="J13" s="635">
        <v>16960</v>
      </c>
      <c r="K13" s="635">
        <v>130811589</v>
      </c>
      <c r="L13" s="574">
        <v>31900000</v>
      </c>
      <c r="M13" s="648">
        <v>0</v>
      </c>
      <c r="N13" s="647">
        <v>3</v>
      </c>
      <c r="O13" s="575" t="s">
        <v>306</v>
      </c>
      <c r="P13" s="566">
        <v>30645881597</v>
      </c>
      <c r="Q13" s="566">
        <v>8838185173</v>
      </c>
      <c r="R13" s="566">
        <v>5981000</v>
      </c>
      <c r="S13" s="566">
        <v>8844166173</v>
      </c>
      <c r="T13" s="566">
        <v>2655373470</v>
      </c>
      <c r="U13" s="566">
        <v>2207000</v>
      </c>
      <c r="V13" s="566">
        <v>2657580470</v>
      </c>
      <c r="W13" s="635">
        <v>805095140</v>
      </c>
      <c r="X13" s="648">
        <v>0</v>
      </c>
      <c r="Y13" s="647">
        <v>3</v>
      </c>
      <c r="Z13" s="575" t="s">
        <v>306</v>
      </c>
      <c r="AA13" s="585" t="s">
        <v>263</v>
      </c>
      <c r="AB13" s="585" t="s">
        <v>263</v>
      </c>
      <c r="AC13" s="585" t="s">
        <v>263</v>
      </c>
      <c r="AD13" s="585" t="s">
        <v>263</v>
      </c>
      <c r="AE13" s="665" t="s">
        <v>263</v>
      </c>
      <c r="AF13" s="585" t="s">
        <v>263</v>
      </c>
      <c r="AG13" s="585" t="s">
        <v>358</v>
      </c>
      <c r="AH13" s="585" t="s">
        <v>263</v>
      </c>
      <c r="AI13" s="585" t="s">
        <v>357</v>
      </c>
      <c r="AJ13" s="585" t="s">
        <v>263</v>
      </c>
      <c r="AK13" s="585" t="s">
        <v>263</v>
      </c>
      <c r="AL13" s="635">
        <v>256861662</v>
      </c>
      <c r="AM13" s="648">
        <v>8222760</v>
      </c>
      <c r="AN13" s="626">
        <v>265084422</v>
      </c>
      <c r="AO13" s="647">
        <v>3</v>
      </c>
      <c r="AP13" s="575" t="s">
        <v>306</v>
      </c>
      <c r="AQ13" s="664">
        <v>0</v>
      </c>
      <c r="AR13" s="635">
        <v>0</v>
      </c>
      <c r="AS13" s="574">
        <v>26261410</v>
      </c>
      <c r="AT13" s="637">
        <v>45456119222</v>
      </c>
      <c r="AU13" s="635">
        <v>10818</v>
      </c>
      <c r="AV13" s="635">
        <v>0</v>
      </c>
      <c r="AW13" s="635">
        <v>0</v>
      </c>
      <c r="AX13" s="635">
        <v>45456130040</v>
      </c>
      <c r="AY13" s="636">
        <v>-2603835507</v>
      </c>
      <c r="AZ13" s="566">
        <v>1413721550</v>
      </c>
      <c r="BA13" s="635">
        <v>100010818</v>
      </c>
      <c r="BB13" s="648">
        <v>0</v>
      </c>
      <c r="BC13" s="668">
        <v>3</v>
      </c>
      <c r="BD13" s="575" t="s">
        <v>306</v>
      </c>
      <c r="BE13" s="635">
        <v>8850026631</v>
      </c>
      <c r="BF13" s="635">
        <v>7973149970</v>
      </c>
      <c r="BG13" s="635">
        <v>5759029</v>
      </c>
      <c r="BH13" s="644">
        <v>0.90149999999999997</v>
      </c>
      <c r="BI13" s="635">
        <v>1966951867</v>
      </c>
      <c r="BJ13" s="635">
        <v>411159775</v>
      </c>
      <c r="BK13" s="635">
        <v>10278381</v>
      </c>
      <c r="BL13" s="644">
        <v>0.21010000000000001</v>
      </c>
      <c r="BM13" s="643">
        <v>0</v>
      </c>
      <c r="BN13" s="643">
        <v>0</v>
      </c>
      <c r="BO13" s="642">
        <v>0</v>
      </c>
    </row>
    <row r="14" spans="1:67" s="768" customFormat="1" ht="15" customHeight="1" x14ac:dyDescent="0.15">
      <c r="A14" s="647">
        <v>4</v>
      </c>
      <c r="B14" s="575" t="s">
        <v>305</v>
      </c>
      <c r="C14" s="635">
        <v>553572710</v>
      </c>
      <c r="D14" s="635">
        <v>15264546373</v>
      </c>
      <c r="E14" s="635">
        <v>168300785</v>
      </c>
      <c r="F14" s="645">
        <v>15432847158</v>
      </c>
      <c r="G14" s="635">
        <v>52307092</v>
      </c>
      <c r="H14" s="635">
        <v>2132086260</v>
      </c>
      <c r="I14" s="635">
        <v>580871</v>
      </c>
      <c r="J14" s="635">
        <v>38070</v>
      </c>
      <c r="K14" s="635">
        <v>77876560</v>
      </c>
      <c r="L14" s="574">
        <v>19400000</v>
      </c>
      <c r="M14" s="648">
        <v>0</v>
      </c>
      <c r="N14" s="647">
        <v>4</v>
      </c>
      <c r="O14" s="575" t="s">
        <v>305</v>
      </c>
      <c r="P14" s="566">
        <v>17715136011</v>
      </c>
      <c r="Q14" s="566">
        <v>5179522570</v>
      </c>
      <c r="R14" s="566">
        <v>1715460</v>
      </c>
      <c r="S14" s="566">
        <v>5181238030</v>
      </c>
      <c r="T14" s="566">
        <v>1670647027</v>
      </c>
      <c r="U14" s="566">
        <v>629163</v>
      </c>
      <c r="V14" s="566">
        <v>1671276190</v>
      </c>
      <c r="W14" s="635">
        <v>641598241</v>
      </c>
      <c r="X14" s="648">
        <v>0</v>
      </c>
      <c r="Y14" s="647">
        <v>4</v>
      </c>
      <c r="Z14" s="575" t="s">
        <v>305</v>
      </c>
      <c r="AA14" s="585" t="s">
        <v>263</v>
      </c>
      <c r="AB14" s="585" t="s">
        <v>263</v>
      </c>
      <c r="AC14" s="585" t="s">
        <v>263</v>
      </c>
      <c r="AD14" s="585" t="s">
        <v>360</v>
      </c>
      <c r="AE14" s="665" t="s">
        <v>358</v>
      </c>
      <c r="AF14" s="585" t="s">
        <v>358</v>
      </c>
      <c r="AG14" s="585" t="s">
        <v>357</v>
      </c>
      <c r="AH14" s="585" t="s">
        <v>263</v>
      </c>
      <c r="AI14" s="585" t="s">
        <v>263</v>
      </c>
      <c r="AJ14" s="585" t="s">
        <v>263</v>
      </c>
      <c r="AK14" s="585" t="s">
        <v>263</v>
      </c>
      <c r="AL14" s="635">
        <v>156784434</v>
      </c>
      <c r="AM14" s="648">
        <v>81811482</v>
      </c>
      <c r="AN14" s="626">
        <v>238595916</v>
      </c>
      <c r="AO14" s="647">
        <v>4</v>
      </c>
      <c r="AP14" s="575" t="s">
        <v>305</v>
      </c>
      <c r="AQ14" s="664">
        <v>0</v>
      </c>
      <c r="AR14" s="635">
        <v>0</v>
      </c>
      <c r="AS14" s="574">
        <v>25320278</v>
      </c>
      <c r="AT14" s="637">
        <v>26026737376</v>
      </c>
      <c r="AU14" s="635">
        <v>32000000</v>
      </c>
      <c r="AV14" s="635">
        <v>0</v>
      </c>
      <c r="AW14" s="635">
        <v>0</v>
      </c>
      <c r="AX14" s="635">
        <v>26058737376</v>
      </c>
      <c r="AY14" s="636">
        <v>-41074088</v>
      </c>
      <c r="AZ14" s="566">
        <v>287830714</v>
      </c>
      <c r="BA14" s="635">
        <v>155922793</v>
      </c>
      <c r="BB14" s="648">
        <v>0</v>
      </c>
      <c r="BC14" s="668">
        <v>4</v>
      </c>
      <c r="BD14" s="575" t="s">
        <v>305</v>
      </c>
      <c r="BE14" s="635">
        <v>5770299360</v>
      </c>
      <c r="BF14" s="635">
        <v>5255650039</v>
      </c>
      <c r="BG14" s="635">
        <v>0</v>
      </c>
      <c r="BH14" s="644">
        <v>0.91080000000000005</v>
      </c>
      <c r="BI14" s="635">
        <v>2279329158</v>
      </c>
      <c r="BJ14" s="635">
        <v>383459286</v>
      </c>
      <c r="BK14" s="635">
        <v>0</v>
      </c>
      <c r="BL14" s="644">
        <v>0.16819999999999999</v>
      </c>
      <c r="BM14" s="643">
        <v>0</v>
      </c>
      <c r="BN14" s="643">
        <v>0</v>
      </c>
      <c r="BO14" s="642">
        <v>0</v>
      </c>
    </row>
    <row r="15" spans="1:67" s="768" customFormat="1" ht="15" customHeight="1" x14ac:dyDescent="0.15">
      <c r="A15" s="647">
        <v>5</v>
      </c>
      <c r="B15" s="575" t="s">
        <v>304</v>
      </c>
      <c r="C15" s="635">
        <v>229086779</v>
      </c>
      <c r="D15" s="635">
        <v>9596487750</v>
      </c>
      <c r="E15" s="635">
        <v>104245069</v>
      </c>
      <c r="F15" s="645">
        <v>9700732819</v>
      </c>
      <c r="G15" s="635">
        <v>36420432</v>
      </c>
      <c r="H15" s="635">
        <v>1203879469</v>
      </c>
      <c r="I15" s="635">
        <v>1055588</v>
      </c>
      <c r="J15" s="635">
        <v>165675</v>
      </c>
      <c r="K15" s="635">
        <v>41686512</v>
      </c>
      <c r="L15" s="574">
        <v>9200000</v>
      </c>
      <c r="M15" s="648">
        <v>0</v>
      </c>
      <c r="N15" s="647">
        <v>5</v>
      </c>
      <c r="O15" s="575" t="s">
        <v>304</v>
      </c>
      <c r="P15" s="566">
        <v>10993140495</v>
      </c>
      <c r="Q15" s="566">
        <v>3945457861</v>
      </c>
      <c r="R15" s="566">
        <v>3313105</v>
      </c>
      <c r="S15" s="566">
        <v>3948770966</v>
      </c>
      <c r="T15" s="566">
        <v>1304071342</v>
      </c>
      <c r="U15" s="566">
        <v>1238247</v>
      </c>
      <c r="V15" s="566">
        <v>1305309589</v>
      </c>
      <c r="W15" s="635">
        <v>488413162</v>
      </c>
      <c r="X15" s="648">
        <v>0</v>
      </c>
      <c r="Y15" s="647">
        <v>5</v>
      </c>
      <c r="Z15" s="575" t="s">
        <v>304</v>
      </c>
      <c r="AA15" s="585" t="s">
        <v>263</v>
      </c>
      <c r="AB15" s="585" t="s">
        <v>263</v>
      </c>
      <c r="AC15" s="585" t="s">
        <v>263</v>
      </c>
      <c r="AD15" s="585" t="s">
        <v>263</v>
      </c>
      <c r="AE15" s="665" t="s">
        <v>263</v>
      </c>
      <c r="AF15" s="585" t="s">
        <v>263</v>
      </c>
      <c r="AG15" s="585" t="s">
        <v>263</v>
      </c>
      <c r="AH15" s="585" t="s">
        <v>263</v>
      </c>
      <c r="AI15" s="585" t="s">
        <v>358</v>
      </c>
      <c r="AJ15" s="585" t="s">
        <v>357</v>
      </c>
      <c r="AK15" s="585" t="s">
        <v>263</v>
      </c>
      <c r="AL15" s="635">
        <v>123792865</v>
      </c>
      <c r="AM15" s="648">
        <v>7109287</v>
      </c>
      <c r="AN15" s="626">
        <v>130902152</v>
      </c>
      <c r="AO15" s="647">
        <v>5</v>
      </c>
      <c r="AP15" s="575" t="s">
        <v>304</v>
      </c>
      <c r="AQ15" s="664">
        <v>0</v>
      </c>
      <c r="AR15" s="635">
        <v>0</v>
      </c>
      <c r="AS15" s="574">
        <v>13040865</v>
      </c>
      <c r="AT15" s="637">
        <v>17108664008</v>
      </c>
      <c r="AU15" s="635">
        <v>3137</v>
      </c>
      <c r="AV15" s="635">
        <v>0</v>
      </c>
      <c r="AW15" s="635">
        <v>0</v>
      </c>
      <c r="AX15" s="635">
        <v>17108667145</v>
      </c>
      <c r="AY15" s="636">
        <v>-190205746</v>
      </c>
      <c r="AZ15" s="566">
        <v>88688877</v>
      </c>
      <c r="BA15" s="635">
        <v>203817434</v>
      </c>
      <c r="BB15" s="648">
        <v>0</v>
      </c>
      <c r="BC15" s="668">
        <v>5</v>
      </c>
      <c r="BD15" s="575" t="s">
        <v>304</v>
      </c>
      <c r="BE15" s="635">
        <v>4103606564</v>
      </c>
      <c r="BF15" s="635">
        <v>3844052009</v>
      </c>
      <c r="BG15" s="635">
        <v>0</v>
      </c>
      <c r="BH15" s="644">
        <v>0.93669999999999998</v>
      </c>
      <c r="BI15" s="635">
        <v>459468515</v>
      </c>
      <c r="BJ15" s="635">
        <v>118556382</v>
      </c>
      <c r="BK15" s="635">
        <v>0</v>
      </c>
      <c r="BL15" s="644">
        <v>0.25800000000000001</v>
      </c>
      <c r="BM15" s="643">
        <v>0</v>
      </c>
      <c r="BN15" s="643">
        <v>0</v>
      </c>
      <c r="BO15" s="642">
        <v>0</v>
      </c>
    </row>
    <row r="16" spans="1:67" s="768" customFormat="1" ht="15" customHeight="1" x14ac:dyDescent="0.15">
      <c r="A16" s="647">
        <v>6</v>
      </c>
      <c r="B16" s="575" t="s">
        <v>303</v>
      </c>
      <c r="C16" s="635">
        <v>489396329</v>
      </c>
      <c r="D16" s="635">
        <v>21891092344</v>
      </c>
      <c r="E16" s="635">
        <v>276473611</v>
      </c>
      <c r="F16" s="645">
        <v>22167565955</v>
      </c>
      <c r="G16" s="635">
        <v>83650419</v>
      </c>
      <c r="H16" s="635">
        <v>3006401630</v>
      </c>
      <c r="I16" s="635">
        <v>1804444</v>
      </c>
      <c r="J16" s="635">
        <v>4541686</v>
      </c>
      <c r="K16" s="635">
        <v>130780936</v>
      </c>
      <c r="L16" s="574">
        <v>23900000</v>
      </c>
      <c r="M16" s="648">
        <v>0</v>
      </c>
      <c r="N16" s="647">
        <v>6</v>
      </c>
      <c r="O16" s="575" t="s">
        <v>303</v>
      </c>
      <c r="P16" s="566">
        <v>25418645070</v>
      </c>
      <c r="Q16" s="566">
        <v>8456252485</v>
      </c>
      <c r="R16" s="566">
        <v>3801652</v>
      </c>
      <c r="S16" s="566">
        <v>8460054137</v>
      </c>
      <c r="T16" s="566">
        <v>2764895240</v>
      </c>
      <c r="U16" s="566">
        <v>1462734</v>
      </c>
      <c r="V16" s="566">
        <v>2766357974</v>
      </c>
      <c r="W16" s="635">
        <v>997950950</v>
      </c>
      <c r="X16" s="648">
        <v>0</v>
      </c>
      <c r="Y16" s="647">
        <v>6</v>
      </c>
      <c r="Z16" s="575" t="s">
        <v>303</v>
      </c>
      <c r="AA16" s="585" t="s">
        <v>358</v>
      </c>
      <c r="AB16" s="585" t="s">
        <v>263</v>
      </c>
      <c r="AC16" s="585" t="s">
        <v>263</v>
      </c>
      <c r="AD16" s="585" t="s">
        <v>263</v>
      </c>
      <c r="AE16" s="665" t="s">
        <v>263</v>
      </c>
      <c r="AF16" s="585" t="s">
        <v>357</v>
      </c>
      <c r="AG16" s="585" t="s">
        <v>263</v>
      </c>
      <c r="AH16" s="585" t="s">
        <v>263</v>
      </c>
      <c r="AI16" s="585" t="s">
        <v>263</v>
      </c>
      <c r="AJ16" s="585" t="s">
        <v>263</v>
      </c>
      <c r="AK16" s="585" t="s">
        <v>263</v>
      </c>
      <c r="AL16" s="635">
        <v>264815785</v>
      </c>
      <c r="AM16" s="648">
        <v>35887441</v>
      </c>
      <c r="AN16" s="626">
        <v>300703226</v>
      </c>
      <c r="AO16" s="647">
        <v>6</v>
      </c>
      <c r="AP16" s="575" t="s">
        <v>303</v>
      </c>
      <c r="AQ16" s="664">
        <v>0</v>
      </c>
      <c r="AR16" s="635">
        <v>0</v>
      </c>
      <c r="AS16" s="574">
        <v>49318496</v>
      </c>
      <c r="AT16" s="637">
        <v>38482426182</v>
      </c>
      <c r="AU16" s="635">
        <v>140969</v>
      </c>
      <c r="AV16" s="635">
        <v>0</v>
      </c>
      <c r="AW16" s="635">
        <v>0</v>
      </c>
      <c r="AX16" s="635">
        <v>38482567151</v>
      </c>
      <c r="AY16" s="636">
        <v>-674945078</v>
      </c>
      <c r="AZ16" s="566">
        <v>779499498</v>
      </c>
      <c r="BA16" s="635">
        <v>1006014547</v>
      </c>
      <c r="BB16" s="648">
        <v>0</v>
      </c>
      <c r="BC16" s="668">
        <v>6</v>
      </c>
      <c r="BD16" s="575" t="s">
        <v>303</v>
      </c>
      <c r="BE16" s="635">
        <v>9020844130</v>
      </c>
      <c r="BF16" s="635">
        <v>8288812887</v>
      </c>
      <c r="BG16" s="635">
        <v>8057030</v>
      </c>
      <c r="BH16" s="644">
        <v>0.91969999999999996</v>
      </c>
      <c r="BI16" s="635">
        <v>2532116286</v>
      </c>
      <c r="BJ16" s="635">
        <v>412673847</v>
      </c>
      <c r="BK16" s="635">
        <v>5208040</v>
      </c>
      <c r="BL16" s="644">
        <v>0.1633</v>
      </c>
      <c r="BM16" s="643">
        <v>0</v>
      </c>
      <c r="BN16" s="643">
        <v>0</v>
      </c>
      <c r="BO16" s="642">
        <v>0</v>
      </c>
    </row>
    <row r="17" spans="1:67" s="768" customFormat="1" ht="15" customHeight="1" x14ac:dyDescent="0.15">
      <c r="A17" s="647">
        <v>7</v>
      </c>
      <c r="B17" s="575" t="s">
        <v>302</v>
      </c>
      <c r="C17" s="635">
        <v>305925587</v>
      </c>
      <c r="D17" s="635">
        <v>12101606110</v>
      </c>
      <c r="E17" s="635">
        <v>115779923</v>
      </c>
      <c r="F17" s="645">
        <v>12217386033</v>
      </c>
      <c r="G17" s="635">
        <v>40516295</v>
      </c>
      <c r="H17" s="635">
        <v>1778468291</v>
      </c>
      <c r="I17" s="635">
        <v>677088</v>
      </c>
      <c r="J17" s="635">
        <v>18140</v>
      </c>
      <c r="K17" s="635">
        <v>46962655</v>
      </c>
      <c r="L17" s="574">
        <v>13800000</v>
      </c>
      <c r="M17" s="648">
        <v>0</v>
      </c>
      <c r="N17" s="647">
        <v>7</v>
      </c>
      <c r="O17" s="575" t="s">
        <v>302</v>
      </c>
      <c r="P17" s="566">
        <v>14097828502</v>
      </c>
      <c r="Q17" s="566">
        <v>4019390318</v>
      </c>
      <c r="R17" s="566">
        <v>15535000</v>
      </c>
      <c r="S17" s="566">
        <v>4034925318</v>
      </c>
      <c r="T17" s="566">
        <v>1183481332</v>
      </c>
      <c r="U17" s="566">
        <v>6018000</v>
      </c>
      <c r="V17" s="566">
        <v>1189499332</v>
      </c>
      <c r="W17" s="635">
        <v>397756676</v>
      </c>
      <c r="X17" s="648">
        <v>0</v>
      </c>
      <c r="Y17" s="647">
        <v>7</v>
      </c>
      <c r="Z17" s="575" t="s">
        <v>302</v>
      </c>
      <c r="AA17" s="585" t="s">
        <v>360</v>
      </c>
      <c r="AB17" s="585" t="s">
        <v>263</v>
      </c>
      <c r="AC17" s="585" t="s">
        <v>263</v>
      </c>
      <c r="AD17" s="585" t="s">
        <v>263</v>
      </c>
      <c r="AE17" s="665" t="s">
        <v>263</v>
      </c>
      <c r="AF17" s="585" t="s">
        <v>263</v>
      </c>
      <c r="AG17" s="585" t="s">
        <v>263</v>
      </c>
      <c r="AH17" s="585" t="s">
        <v>263</v>
      </c>
      <c r="AI17" s="585" t="s">
        <v>263</v>
      </c>
      <c r="AJ17" s="585" t="s">
        <v>263</v>
      </c>
      <c r="AK17" s="585" t="s">
        <v>263</v>
      </c>
      <c r="AL17" s="635">
        <v>122796456</v>
      </c>
      <c r="AM17" s="648">
        <v>17067828</v>
      </c>
      <c r="AN17" s="626">
        <v>139864284</v>
      </c>
      <c r="AO17" s="647">
        <v>7</v>
      </c>
      <c r="AP17" s="575" t="s">
        <v>302</v>
      </c>
      <c r="AQ17" s="664">
        <v>0</v>
      </c>
      <c r="AR17" s="635">
        <v>19743000</v>
      </c>
      <c r="AS17" s="574">
        <v>27103836</v>
      </c>
      <c r="AT17" s="637">
        <v>20212646535</v>
      </c>
      <c r="AU17" s="635">
        <v>66630</v>
      </c>
      <c r="AV17" s="635">
        <v>0</v>
      </c>
      <c r="AW17" s="635">
        <v>0</v>
      </c>
      <c r="AX17" s="635">
        <v>20212713165</v>
      </c>
      <c r="AY17" s="636">
        <v>-64276071</v>
      </c>
      <c r="AZ17" s="566">
        <v>176111076</v>
      </c>
      <c r="BA17" s="635">
        <v>465747947</v>
      </c>
      <c r="BB17" s="648">
        <v>0</v>
      </c>
      <c r="BC17" s="668">
        <v>7</v>
      </c>
      <c r="BD17" s="575" t="s">
        <v>302</v>
      </c>
      <c r="BE17" s="635">
        <v>4360199100</v>
      </c>
      <c r="BF17" s="635">
        <v>4104099470</v>
      </c>
      <c r="BG17" s="635">
        <v>2065170</v>
      </c>
      <c r="BH17" s="644">
        <v>0.94169999999999998</v>
      </c>
      <c r="BI17" s="635">
        <v>698046755</v>
      </c>
      <c r="BJ17" s="635">
        <v>162948102</v>
      </c>
      <c r="BK17" s="635">
        <v>9163102</v>
      </c>
      <c r="BL17" s="644">
        <v>0.23649999999999999</v>
      </c>
      <c r="BM17" s="643">
        <v>0</v>
      </c>
      <c r="BN17" s="643">
        <v>0</v>
      </c>
      <c r="BO17" s="642">
        <v>0</v>
      </c>
    </row>
    <row r="18" spans="1:67" s="768" customFormat="1" ht="15" customHeight="1" x14ac:dyDescent="0.15">
      <c r="A18" s="647">
        <v>8</v>
      </c>
      <c r="B18" s="575" t="s">
        <v>301</v>
      </c>
      <c r="C18" s="635">
        <v>335034492</v>
      </c>
      <c r="D18" s="635">
        <v>12866764589</v>
      </c>
      <c r="E18" s="635">
        <v>173919698</v>
      </c>
      <c r="F18" s="645">
        <v>13040684287</v>
      </c>
      <c r="G18" s="635">
        <v>48544243</v>
      </c>
      <c r="H18" s="635">
        <v>1722104542</v>
      </c>
      <c r="I18" s="635">
        <v>2924323</v>
      </c>
      <c r="J18" s="635">
        <v>0</v>
      </c>
      <c r="K18" s="635">
        <v>61004902</v>
      </c>
      <c r="L18" s="574">
        <v>15950000</v>
      </c>
      <c r="M18" s="648">
        <v>0</v>
      </c>
      <c r="N18" s="647">
        <v>8</v>
      </c>
      <c r="O18" s="575" t="s">
        <v>301</v>
      </c>
      <c r="P18" s="566">
        <v>14891212297</v>
      </c>
      <c r="Q18" s="566">
        <v>4692984177</v>
      </c>
      <c r="R18" s="566">
        <v>1427000</v>
      </c>
      <c r="S18" s="566">
        <v>4694411177</v>
      </c>
      <c r="T18" s="566">
        <v>1588035287</v>
      </c>
      <c r="U18" s="566">
        <v>584000</v>
      </c>
      <c r="V18" s="566">
        <v>1588619287</v>
      </c>
      <c r="W18" s="635">
        <v>551535795</v>
      </c>
      <c r="X18" s="648">
        <v>0</v>
      </c>
      <c r="Y18" s="647">
        <v>8</v>
      </c>
      <c r="Z18" s="575" t="s">
        <v>301</v>
      </c>
      <c r="AA18" s="585" t="s">
        <v>263</v>
      </c>
      <c r="AB18" s="585" t="s">
        <v>263</v>
      </c>
      <c r="AC18" s="585" t="s">
        <v>263</v>
      </c>
      <c r="AD18" s="585" t="s">
        <v>263</v>
      </c>
      <c r="AE18" s="665" t="s">
        <v>263</v>
      </c>
      <c r="AF18" s="585" t="s">
        <v>263</v>
      </c>
      <c r="AG18" s="585" t="s">
        <v>263</v>
      </c>
      <c r="AH18" s="585" t="s">
        <v>263</v>
      </c>
      <c r="AI18" s="585" t="s">
        <v>263</v>
      </c>
      <c r="AJ18" s="585" t="s">
        <v>360</v>
      </c>
      <c r="AK18" s="585" t="s">
        <v>360</v>
      </c>
      <c r="AL18" s="635">
        <v>163076312</v>
      </c>
      <c r="AM18" s="648">
        <v>5450715</v>
      </c>
      <c r="AN18" s="626">
        <v>168527027</v>
      </c>
      <c r="AO18" s="647">
        <v>8</v>
      </c>
      <c r="AP18" s="575" t="s">
        <v>301</v>
      </c>
      <c r="AQ18" s="664">
        <v>0</v>
      </c>
      <c r="AR18" s="635">
        <v>18052000</v>
      </c>
      <c r="AS18" s="574">
        <v>16399349</v>
      </c>
      <c r="AT18" s="637">
        <v>22263791424</v>
      </c>
      <c r="AU18" s="635">
        <v>200049890</v>
      </c>
      <c r="AV18" s="635">
        <v>0</v>
      </c>
      <c r="AW18" s="635">
        <v>0</v>
      </c>
      <c r="AX18" s="635">
        <v>22463841314</v>
      </c>
      <c r="AY18" s="636">
        <v>-314613094</v>
      </c>
      <c r="AZ18" s="566">
        <v>176443175</v>
      </c>
      <c r="BA18" s="635">
        <v>312143913</v>
      </c>
      <c r="BB18" s="648">
        <v>0</v>
      </c>
      <c r="BC18" s="668">
        <v>8</v>
      </c>
      <c r="BD18" s="575" t="s">
        <v>301</v>
      </c>
      <c r="BE18" s="635">
        <v>5286158500</v>
      </c>
      <c r="BF18" s="635">
        <v>4865127289</v>
      </c>
      <c r="BG18" s="635">
        <v>0</v>
      </c>
      <c r="BH18" s="644">
        <v>0.9204</v>
      </c>
      <c r="BI18" s="635">
        <v>784226200</v>
      </c>
      <c r="BJ18" s="635">
        <v>195687379</v>
      </c>
      <c r="BK18" s="635">
        <v>0</v>
      </c>
      <c r="BL18" s="644">
        <v>0.2495</v>
      </c>
      <c r="BM18" s="643">
        <v>-178241</v>
      </c>
      <c r="BN18" s="643">
        <v>42111</v>
      </c>
      <c r="BO18" s="642">
        <v>-136130</v>
      </c>
    </row>
    <row r="19" spans="1:67" s="768" customFormat="1" ht="15" customHeight="1" x14ac:dyDescent="0.15">
      <c r="A19" s="647">
        <v>9</v>
      </c>
      <c r="B19" s="575" t="s">
        <v>300</v>
      </c>
      <c r="C19" s="635">
        <v>99117172</v>
      </c>
      <c r="D19" s="635">
        <v>3574340539</v>
      </c>
      <c r="E19" s="635">
        <v>48176416</v>
      </c>
      <c r="F19" s="645">
        <v>3622516955</v>
      </c>
      <c r="G19" s="635">
        <v>13082125</v>
      </c>
      <c r="H19" s="635">
        <v>508946687</v>
      </c>
      <c r="I19" s="635">
        <v>841872</v>
      </c>
      <c r="J19" s="635">
        <v>31920</v>
      </c>
      <c r="K19" s="635">
        <v>20669244</v>
      </c>
      <c r="L19" s="574">
        <v>4000000</v>
      </c>
      <c r="M19" s="648">
        <v>0</v>
      </c>
      <c r="N19" s="647">
        <v>9</v>
      </c>
      <c r="O19" s="575" t="s">
        <v>300</v>
      </c>
      <c r="P19" s="566">
        <v>4170088803</v>
      </c>
      <c r="Q19" s="566">
        <v>1238418933</v>
      </c>
      <c r="R19" s="566">
        <v>311699</v>
      </c>
      <c r="S19" s="566">
        <v>1238730632</v>
      </c>
      <c r="T19" s="566">
        <v>437195691</v>
      </c>
      <c r="U19" s="566">
        <v>120283</v>
      </c>
      <c r="V19" s="566">
        <v>437315974</v>
      </c>
      <c r="W19" s="635">
        <v>164702539</v>
      </c>
      <c r="X19" s="648">
        <v>0</v>
      </c>
      <c r="Y19" s="647">
        <v>9</v>
      </c>
      <c r="Z19" s="575" t="s">
        <v>300</v>
      </c>
      <c r="AA19" s="585" t="s">
        <v>358</v>
      </c>
      <c r="AB19" s="585" t="s">
        <v>263</v>
      </c>
      <c r="AC19" s="585" t="s">
        <v>357</v>
      </c>
      <c r="AD19" s="585" t="s">
        <v>263</v>
      </c>
      <c r="AE19" s="665" t="s">
        <v>263</v>
      </c>
      <c r="AF19" s="585" t="s">
        <v>263</v>
      </c>
      <c r="AG19" s="585" t="s">
        <v>263</v>
      </c>
      <c r="AH19" s="585" t="s">
        <v>263</v>
      </c>
      <c r="AI19" s="585" t="s">
        <v>263</v>
      </c>
      <c r="AJ19" s="585" t="s">
        <v>263</v>
      </c>
      <c r="AK19" s="585" t="s">
        <v>360</v>
      </c>
      <c r="AL19" s="635">
        <v>36165187</v>
      </c>
      <c r="AM19" s="648">
        <v>3507934</v>
      </c>
      <c r="AN19" s="626">
        <v>39673121</v>
      </c>
      <c r="AO19" s="647">
        <v>9</v>
      </c>
      <c r="AP19" s="575" t="s">
        <v>300</v>
      </c>
      <c r="AQ19" s="664">
        <v>0</v>
      </c>
      <c r="AR19" s="635">
        <v>0</v>
      </c>
      <c r="AS19" s="574">
        <v>8807846</v>
      </c>
      <c r="AT19" s="637">
        <v>6158436087</v>
      </c>
      <c r="AU19" s="635">
        <v>0</v>
      </c>
      <c r="AV19" s="635">
        <v>0</v>
      </c>
      <c r="AW19" s="635">
        <v>0</v>
      </c>
      <c r="AX19" s="635">
        <v>6158436087</v>
      </c>
      <c r="AY19" s="636">
        <v>-34253491</v>
      </c>
      <c r="AZ19" s="566">
        <v>19784146</v>
      </c>
      <c r="BA19" s="635">
        <v>36904262</v>
      </c>
      <c r="BB19" s="648">
        <v>0</v>
      </c>
      <c r="BC19" s="647">
        <v>9</v>
      </c>
      <c r="BD19" s="575" t="s">
        <v>300</v>
      </c>
      <c r="BE19" s="635">
        <v>1361918300</v>
      </c>
      <c r="BF19" s="635">
        <v>1270219100</v>
      </c>
      <c r="BG19" s="635">
        <v>0</v>
      </c>
      <c r="BH19" s="644">
        <v>0.93269999999999997</v>
      </c>
      <c r="BI19" s="635">
        <v>342551800</v>
      </c>
      <c r="BJ19" s="635">
        <v>52853300</v>
      </c>
      <c r="BK19" s="635">
        <v>0</v>
      </c>
      <c r="BL19" s="644">
        <v>0.15429999999999999</v>
      </c>
      <c r="BM19" s="643">
        <v>0</v>
      </c>
      <c r="BN19" s="643">
        <v>0</v>
      </c>
      <c r="BO19" s="642">
        <v>0</v>
      </c>
    </row>
    <row r="20" spans="1:67" s="768" customFormat="1" ht="15" customHeight="1" x14ac:dyDescent="0.15">
      <c r="A20" s="647">
        <v>10</v>
      </c>
      <c r="B20" s="575" t="s">
        <v>299</v>
      </c>
      <c r="C20" s="635">
        <v>900344490</v>
      </c>
      <c r="D20" s="635">
        <v>40251058674</v>
      </c>
      <c r="E20" s="635">
        <v>529972232</v>
      </c>
      <c r="F20" s="645">
        <v>40781030906</v>
      </c>
      <c r="G20" s="635">
        <v>140486254</v>
      </c>
      <c r="H20" s="635">
        <v>5715544039</v>
      </c>
      <c r="I20" s="635">
        <v>4401494</v>
      </c>
      <c r="J20" s="635">
        <v>0</v>
      </c>
      <c r="K20" s="635">
        <v>213853134</v>
      </c>
      <c r="L20" s="574">
        <v>46900000</v>
      </c>
      <c r="M20" s="648">
        <v>0</v>
      </c>
      <c r="N20" s="647">
        <v>10</v>
      </c>
      <c r="O20" s="575" t="s">
        <v>299</v>
      </c>
      <c r="P20" s="566">
        <v>46902215827</v>
      </c>
      <c r="Q20" s="566">
        <v>14947835971</v>
      </c>
      <c r="R20" s="566">
        <v>15000000</v>
      </c>
      <c r="S20" s="566">
        <v>14962835971</v>
      </c>
      <c r="T20" s="566">
        <v>4770755447</v>
      </c>
      <c r="U20" s="566">
        <v>6000000</v>
      </c>
      <c r="V20" s="566">
        <v>4776755447</v>
      </c>
      <c r="W20" s="635">
        <v>1894896693</v>
      </c>
      <c r="X20" s="648">
        <v>0</v>
      </c>
      <c r="Y20" s="647">
        <v>10</v>
      </c>
      <c r="Z20" s="575" t="s">
        <v>299</v>
      </c>
      <c r="AA20" s="585" t="s">
        <v>263</v>
      </c>
      <c r="AB20" s="585" t="s">
        <v>263</v>
      </c>
      <c r="AC20" s="585" t="s">
        <v>263</v>
      </c>
      <c r="AD20" s="585" t="s">
        <v>263</v>
      </c>
      <c r="AE20" s="665" t="s">
        <v>263</v>
      </c>
      <c r="AF20" s="585" t="s">
        <v>263</v>
      </c>
      <c r="AG20" s="585" t="s">
        <v>263</v>
      </c>
      <c r="AH20" s="585" t="s">
        <v>263</v>
      </c>
      <c r="AI20" s="585" t="s">
        <v>263</v>
      </c>
      <c r="AJ20" s="585" t="s">
        <v>263</v>
      </c>
      <c r="AK20" s="585" t="s">
        <v>358</v>
      </c>
      <c r="AL20" s="635">
        <v>612994355</v>
      </c>
      <c r="AM20" s="648">
        <v>5144546</v>
      </c>
      <c r="AN20" s="626">
        <v>618138901</v>
      </c>
      <c r="AO20" s="647">
        <v>10</v>
      </c>
      <c r="AP20" s="575" t="s">
        <v>299</v>
      </c>
      <c r="AQ20" s="664">
        <v>0</v>
      </c>
      <c r="AR20" s="635">
        <v>8332000</v>
      </c>
      <c r="AS20" s="574">
        <v>125277815</v>
      </c>
      <c r="AT20" s="637">
        <v>70188797144</v>
      </c>
      <c r="AU20" s="635">
        <v>0</v>
      </c>
      <c r="AV20" s="635">
        <v>0</v>
      </c>
      <c r="AW20" s="635">
        <v>0</v>
      </c>
      <c r="AX20" s="635">
        <v>70188797144</v>
      </c>
      <c r="AY20" s="636">
        <v>-686953289</v>
      </c>
      <c r="AZ20" s="566">
        <v>2634568524</v>
      </c>
      <c r="BA20" s="635">
        <v>0</v>
      </c>
      <c r="BB20" s="648">
        <v>0</v>
      </c>
      <c r="BC20" s="647">
        <v>10</v>
      </c>
      <c r="BD20" s="575" t="s">
        <v>299</v>
      </c>
      <c r="BE20" s="635">
        <v>15499879400</v>
      </c>
      <c r="BF20" s="635">
        <v>14092083231</v>
      </c>
      <c r="BG20" s="635">
        <v>0</v>
      </c>
      <c r="BH20" s="644">
        <v>0.90920000000000001</v>
      </c>
      <c r="BI20" s="635">
        <v>6546971835</v>
      </c>
      <c r="BJ20" s="635">
        <v>1367036259</v>
      </c>
      <c r="BK20" s="635">
        <v>0</v>
      </c>
      <c r="BL20" s="644">
        <v>0.20880000000000001</v>
      </c>
      <c r="BM20" s="643">
        <v>0</v>
      </c>
      <c r="BN20" s="643">
        <v>0</v>
      </c>
      <c r="BO20" s="642">
        <v>0</v>
      </c>
    </row>
    <row r="21" spans="1:67" s="768" customFormat="1" ht="15" customHeight="1" x14ac:dyDescent="0.15">
      <c r="A21" s="647">
        <v>11</v>
      </c>
      <c r="B21" s="575" t="s">
        <v>298</v>
      </c>
      <c r="C21" s="635">
        <v>86313736</v>
      </c>
      <c r="D21" s="635">
        <v>3537923495</v>
      </c>
      <c r="E21" s="635">
        <v>37934433</v>
      </c>
      <c r="F21" s="645">
        <v>3575857928</v>
      </c>
      <c r="G21" s="635">
        <v>12373669</v>
      </c>
      <c r="H21" s="635">
        <v>486273497</v>
      </c>
      <c r="I21" s="635">
        <v>344292</v>
      </c>
      <c r="J21" s="635">
        <v>0</v>
      </c>
      <c r="K21" s="635">
        <v>13429670</v>
      </c>
      <c r="L21" s="574">
        <v>4650000</v>
      </c>
      <c r="M21" s="648">
        <v>0</v>
      </c>
      <c r="N21" s="647">
        <v>11</v>
      </c>
      <c r="O21" s="575" t="s">
        <v>298</v>
      </c>
      <c r="P21" s="566">
        <v>4092929056</v>
      </c>
      <c r="Q21" s="566">
        <v>1321196836</v>
      </c>
      <c r="R21" s="566">
        <v>564245</v>
      </c>
      <c r="S21" s="566">
        <v>1321761081</v>
      </c>
      <c r="T21" s="566">
        <v>397388977</v>
      </c>
      <c r="U21" s="566">
        <v>209269</v>
      </c>
      <c r="V21" s="566">
        <v>397598246</v>
      </c>
      <c r="W21" s="635">
        <v>155139277</v>
      </c>
      <c r="X21" s="648">
        <v>0</v>
      </c>
      <c r="Y21" s="647">
        <v>11</v>
      </c>
      <c r="Z21" s="575" t="s">
        <v>298</v>
      </c>
      <c r="AA21" s="585" t="s">
        <v>263</v>
      </c>
      <c r="AB21" s="585" t="s">
        <v>263</v>
      </c>
      <c r="AC21" s="585" t="s">
        <v>263</v>
      </c>
      <c r="AD21" s="585" t="s">
        <v>263</v>
      </c>
      <c r="AE21" s="665" t="s">
        <v>263</v>
      </c>
      <c r="AF21" s="585" t="s">
        <v>263</v>
      </c>
      <c r="AG21" s="585" t="s">
        <v>263</v>
      </c>
      <c r="AH21" s="585" t="s">
        <v>358</v>
      </c>
      <c r="AI21" s="585" t="s">
        <v>263</v>
      </c>
      <c r="AJ21" s="585" t="s">
        <v>263</v>
      </c>
      <c r="AK21" s="585" t="s">
        <v>263</v>
      </c>
      <c r="AL21" s="635">
        <v>22357434</v>
      </c>
      <c r="AM21" s="648">
        <v>15714171</v>
      </c>
      <c r="AN21" s="626">
        <v>38071605</v>
      </c>
      <c r="AO21" s="647">
        <v>11</v>
      </c>
      <c r="AP21" s="575" t="s">
        <v>298</v>
      </c>
      <c r="AQ21" s="664">
        <v>0</v>
      </c>
      <c r="AR21" s="635">
        <v>2885000</v>
      </c>
      <c r="AS21" s="574">
        <v>9289661</v>
      </c>
      <c r="AT21" s="637">
        <v>6103987662</v>
      </c>
      <c r="AU21" s="635">
        <v>746</v>
      </c>
      <c r="AV21" s="635">
        <v>0</v>
      </c>
      <c r="AW21" s="635">
        <v>28600208</v>
      </c>
      <c r="AX21" s="635">
        <v>6132588616</v>
      </c>
      <c r="AY21" s="636">
        <v>36277917</v>
      </c>
      <c r="AZ21" s="566">
        <v>7676963</v>
      </c>
      <c r="BA21" s="635">
        <v>53144663</v>
      </c>
      <c r="BB21" s="648">
        <v>0</v>
      </c>
      <c r="BC21" s="647">
        <v>11</v>
      </c>
      <c r="BD21" s="575" t="s">
        <v>298</v>
      </c>
      <c r="BE21" s="635">
        <v>1494694100</v>
      </c>
      <c r="BF21" s="635">
        <v>1361755077</v>
      </c>
      <c r="BG21" s="635">
        <v>0</v>
      </c>
      <c r="BH21" s="644">
        <v>0.91110000000000002</v>
      </c>
      <c r="BI21" s="635">
        <v>473496595</v>
      </c>
      <c r="BJ21" s="635">
        <v>114957977</v>
      </c>
      <c r="BK21" s="635">
        <v>0</v>
      </c>
      <c r="BL21" s="644">
        <v>0.24279999999999999</v>
      </c>
      <c r="BM21" s="643">
        <v>0</v>
      </c>
      <c r="BN21" s="643">
        <v>0</v>
      </c>
      <c r="BO21" s="642">
        <v>0</v>
      </c>
    </row>
    <row r="22" spans="1:67" s="768" customFormat="1" ht="15" customHeight="1" x14ac:dyDescent="0.15">
      <c r="A22" s="647">
        <v>12</v>
      </c>
      <c r="B22" s="575" t="s">
        <v>297</v>
      </c>
      <c r="C22" s="635">
        <v>368811411</v>
      </c>
      <c r="D22" s="635">
        <v>10170682936</v>
      </c>
      <c r="E22" s="635">
        <v>86185024</v>
      </c>
      <c r="F22" s="645">
        <v>10256867960</v>
      </c>
      <c r="G22" s="635">
        <v>33741160</v>
      </c>
      <c r="H22" s="635">
        <v>1452041733</v>
      </c>
      <c r="I22" s="635">
        <v>17045</v>
      </c>
      <c r="J22" s="635">
        <v>49356</v>
      </c>
      <c r="K22" s="635">
        <v>38209560</v>
      </c>
      <c r="L22" s="574">
        <v>11400000</v>
      </c>
      <c r="M22" s="648">
        <v>0</v>
      </c>
      <c r="N22" s="647">
        <v>12</v>
      </c>
      <c r="O22" s="575" t="s">
        <v>297</v>
      </c>
      <c r="P22" s="566">
        <v>11792326814</v>
      </c>
      <c r="Q22" s="566">
        <v>3301741018</v>
      </c>
      <c r="R22" s="566">
        <v>2661008</v>
      </c>
      <c r="S22" s="566">
        <v>3304402026</v>
      </c>
      <c r="T22" s="566">
        <v>1165839643</v>
      </c>
      <c r="U22" s="566">
        <v>901922</v>
      </c>
      <c r="V22" s="566">
        <v>1166741565</v>
      </c>
      <c r="W22" s="635">
        <v>328585285</v>
      </c>
      <c r="X22" s="648">
        <v>0</v>
      </c>
      <c r="Y22" s="647">
        <v>12</v>
      </c>
      <c r="Z22" s="575" t="s">
        <v>297</v>
      </c>
      <c r="AA22" s="585" t="s">
        <v>263</v>
      </c>
      <c r="AB22" s="585" t="s">
        <v>263</v>
      </c>
      <c r="AC22" s="585" t="s">
        <v>263</v>
      </c>
      <c r="AD22" s="585" t="s">
        <v>263</v>
      </c>
      <c r="AE22" s="665" t="s">
        <v>263</v>
      </c>
      <c r="AF22" s="585" t="s">
        <v>360</v>
      </c>
      <c r="AG22" s="585" t="s">
        <v>263</v>
      </c>
      <c r="AH22" s="585" t="s">
        <v>263</v>
      </c>
      <c r="AI22" s="585" t="s">
        <v>263</v>
      </c>
      <c r="AJ22" s="585" t="s">
        <v>263</v>
      </c>
      <c r="AK22" s="585" t="s">
        <v>263</v>
      </c>
      <c r="AL22" s="635">
        <v>105702239</v>
      </c>
      <c r="AM22" s="648">
        <v>71833194</v>
      </c>
      <c r="AN22" s="626">
        <v>177535433</v>
      </c>
      <c r="AO22" s="647">
        <v>12</v>
      </c>
      <c r="AP22" s="575" t="s">
        <v>297</v>
      </c>
      <c r="AQ22" s="664">
        <v>0</v>
      </c>
      <c r="AR22" s="635">
        <v>0</v>
      </c>
      <c r="AS22" s="574">
        <v>18219191</v>
      </c>
      <c r="AT22" s="637">
        <v>17156621725</v>
      </c>
      <c r="AU22" s="635">
        <v>1723</v>
      </c>
      <c r="AV22" s="635">
        <v>0</v>
      </c>
      <c r="AW22" s="635">
        <v>0</v>
      </c>
      <c r="AX22" s="635">
        <v>17156623448</v>
      </c>
      <c r="AY22" s="636">
        <v>-10758926</v>
      </c>
      <c r="AZ22" s="566">
        <v>14328395</v>
      </c>
      <c r="BA22" s="635">
        <v>8175839</v>
      </c>
      <c r="BB22" s="648">
        <v>0</v>
      </c>
      <c r="BC22" s="647">
        <v>12</v>
      </c>
      <c r="BD22" s="575" t="s">
        <v>297</v>
      </c>
      <c r="BE22" s="635">
        <v>3325046267</v>
      </c>
      <c r="BF22" s="635">
        <v>3025118255</v>
      </c>
      <c r="BG22" s="635">
        <v>4721000</v>
      </c>
      <c r="BH22" s="644">
        <v>0.91110000000000002</v>
      </c>
      <c r="BI22" s="635">
        <v>1128800447</v>
      </c>
      <c r="BJ22" s="635">
        <v>170295059</v>
      </c>
      <c r="BK22" s="635">
        <v>0</v>
      </c>
      <c r="BL22" s="644">
        <v>0.15090000000000001</v>
      </c>
      <c r="BM22" s="643">
        <v>0</v>
      </c>
      <c r="BN22" s="643">
        <v>0</v>
      </c>
      <c r="BO22" s="642">
        <v>0</v>
      </c>
    </row>
    <row r="23" spans="1:67" s="768" customFormat="1" ht="15" customHeight="1" x14ac:dyDescent="0.15">
      <c r="A23" s="647">
        <v>13</v>
      </c>
      <c r="B23" s="575" t="s">
        <v>296</v>
      </c>
      <c r="C23" s="635">
        <v>298398460</v>
      </c>
      <c r="D23" s="635">
        <v>12840956141</v>
      </c>
      <c r="E23" s="635">
        <v>127385350</v>
      </c>
      <c r="F23" s="645">
        <v>12968341491</v>
      </c>
      <c r="G23" s="635">
        <v>44034448</v>
      </c>
      <c r="H23" s="635">
        <v>1792335123</v>
      </c>
      <c r="I23" s="635">
        <v>1145591</v>
      </c>
      <c r="J23" s="635">
        <v>26970</v>
      </c>
      <c r="K23" s="635">
        <v>90541802</v>
      </c>
      <c r="L23" s="574">
        <v>15600000</v>
      </c>
      <c r="M23" s="648">
        <v>0</v>
      </c>
      <c r="N23" s="647">
        <v>13</v>
      </c>
      <c r="O23" s="575" t="s">
        <v>296</v>
      </c>
      <c r="P23" s="566">
        <v>14912025425</v>
      </c>
      <c r="Q23" s="566">
        <v>4871489192</v>
      </c>
      <c r="R23" s="566">
        <v>5186000</v>
      </c>
      <c r="S23" s="566">
        <v>4876675192</v>
      </c>
      <c r="T23" s="566">
        <v>1550075195</v>
      </c>
      <c r="U23" s="566">
        <v>1811000</v>
      </c>
      <c r="V23" s="566">
        <v>1551886195</v>
      </c>
      <c r="W23" s="635">
        <v>578787286</v>
      </c>
      <c r="X23" s="648">
        <v>0</v>
      </c>
      <c r="Y23" s="647">
        <v>13</v>
      </c>
      <c r="Z23" s="575" t="s">
        <v>296</v>
      </c>
      <c r="AA23" s="585" t="s">
        <v>263</v>
      </c>
      <c r="AB23" s="585" t="s">
        <v>263</v>
      </c>
      <c r="AC23" s="585" t="s">
        <v>263</v>
      </c>
      <c r="AD23" s="585" t="s">
        <v>263</v>
      </c>
      <c r="AE23" s="665" t="s">
        <v>263</v>
      </c>
      <c r="AF23" s="585" t="s">
        <v>263</v>
      </c>
      <c r="AG23" s="585" t="s">
        <v>263</v>
      </c>
      <c r="AH23" s="585" t="s">
        <v>263</v>
      </c>
      <c r="AI23" s="585" t="s">
        <v>360</v>
      </c>
      <c r="AJ23" s="585" t="s">
        <v>358</v>
      </c>
      <c r="AK23" s="585" t="s">
        <v>358</v>
      </c>
      <c r="AL23" s="635">
        <v>124308138</v>
      </c>
      <c r="AM23" s="648">
        <v>74555705</v>
      </c>
      <c r="AN23" s="626">
        <v>198863843</v>
      </c>
      <c r="AO23" s="647">
        <v>13</v>
      </c>
      <c r="AP23" s="575" t="s">
        <v>296</v>
      </c>
      <c r="AQ23" s="664">
        <v>0</v>
      </c>
      <c r="AR23" s="635">
        <v>0</v>
      </c>
      <c r="AS23" s="574">
        <v>17277170</v>
      </c>
      <c r="AT23" s="637">
        <v>22433913571</v>
      </c>
      <c r="AU23" s="635">
        <v>106084</v>
      </c>
      <c r="AV23" s="635">
        <v>0</v>
      </c>
      <c r="AW23" s="635">
        <v>0</v>
      </c>
      <c r="AX23" s="635">
        <v>22434019655</v>
      </c>
      <c r="AY23" s="636">
        <v>-83825076</v>
      </c>
      <c r="AZ23" s="566">
        <v>154874460</v>
      </c>
      <c r="BA23" s="635">
        <v>868924273</v>
      </c>
      <c r="BB23" s="648">
        <v>0</v>
      </c>
      <c r="BC23" s="647">
        <v>13</v>
      </c>
      <c r="BD23" s="575" t="s">
        <v>296</v>
      </c>
      <c r="BE23" s="635">
        <v>5058530800</v>
      </c>
      <c r="BF23" s="635">
        <v>4720153229</v>
      </c>
      <c r="BG23" s="635">
        <v>0</v>
      </c>
      <c r="BH23" s="644">
        <v>0.93310000000000004</v>
      </c>
      <c r="BI23" s="635">
        <v>957968566</v>
      </c>
      <c r="BJ23" s="635">
        <v>404008358</v>
      </c>
      <c r="BK23" s="635">
        <v>0</v>
      </c>
      <c r="BL23" s="644">
        <v>0.42170000000000002</v>
      </c>
      <c r="BM23" s="643">
        <v>0</v>
      </c>
      <c r="BN23" s="643">
        <v>0</v>
      </c>
      <c r="BO23" s="642">
        <v>0</v>
      </c>
    </row>
    <row r="24" spans="1:67" s="768" customFormat="1" ht="15" customHeight="1" x14ac:dyDescent="0.15">
      <c r="A24" s="647">
        <v>14</v>
      </c>
      <c r="B24" s="575" t="s">
        <v>295</v>
      </c>
      <c r="C24" s="635">
        <v>224607190</v>
      </c>
      <c r="D24" s="635">
        <v>12508622115</v>
      </c>
      <c r="E24" s="635">
        <v>166680903</v>
      </c>
      <c r="F24" s="645">
        <v>12675303018</v>
      </c>
      <c r="G24" s="635">
        <v>46196998</v>
      </c>
      <c r="H24" s="635">
        <v>1805264914</v>
      </c>
      <c r="I24" s="635">
        <v>762420</v>
      </c>
      <c r="J24" s="635">
        <v>0</v>
      </c>
      <c r="K24" s="635">
        <v>89034665</v>
      </c>
      <c r="L24" s="574">
        <v>14850000</v>
      </c>
      <c r="M24" s="648">
        <v>0</v>
      </c>
      <c r="N24" s="647">
        <v>14</v>
      </c>
      <c r="O24" s="575" t="s">
        <v>295</v>
      </c>
      <c r="P24" s="566">
        <v>14631412015</v>
      </c>
      <c r="Q24" s="566">
        <v>4765575223</v>
      </c>
      <c r="R24" s="566">
        <v>5495000</v>
      </c>
      <c r="S24" s="566">
        <v>4771070223</v>
      </c>
      <c r="T24" s="566">
        <v>1529422755</v>
      </c>
      <c r="U24" s="566">
        <v>2007000</v>
      </c>
      <c r="V24" s="566">
        <v>1531429755</v>
      </c>
      <c r="W24" s="635">
        <v>563557587</v>
      </c>
      <c r="X24" s="648">
        <v>0</v>
      </c>
      <c r="Y24" s="647">
        <v>14</v>
      </c>
      <c r="Z24" s="575" t="s">
        <v>295</v>
      </c>
      <c r="AA24" s="585" t="s">
        <v>263</v>
      </c>
      <c r="AB24" s="585" t="s">
        <v>263</v>
      </c>
      <c r="AC24" s="585" t="s">
        <v>263</v>
      </c>
      <c r="AD24" s="585" t="s">
        <v>263</v>
      </c>
      <c r="AE24" s="665" t="s">
        <v>263</v>
      </c>
      <c r="AF24" s="585" t="s">
        <v>263</v>
      </c>
      <c r="AG24" s="585" t="s">
        <v>263</v>
      </c>
      <c r="AH24" s="585" t="s">
        <v>263</v>
      </c>
      <c r="AI24" s="585" t="s">
        <v>263</v>
      </c>
      <c r="AJ24" s="585" t="s">
        <v>263</v>
      </c>
      <c r="AK24" s="585" t="s">
        <v>360</v>
      </c>
      <c r="AL24" s="635">
        <v>212357764</v>
      </c>
      <c r="AM24" s="648">
        <v>9619675</v>
      </c>
      <c r="AN24" s="626">
        <v>221977439</v>
      </c>
      <c r="AO24" s="647">
        <v>14</v>
      </c>
      <c r="AP24" s="575" t="s">
        <v>295</v>
      </c>
      <c r="AQ24" s="664">
        <v>0</v>
      </c>
      <c r="AR24" s="635">
        <v>56750000</v>
      </c>
      <c r="AS24" s="574">
        <v>32031876</v>
      </c>
      <c r="AT24" s="637">
        <v>22032836085</v>
      </c>
      <c r="AU24" s="635">
        <v>101266</v>
      </c>
      <c r="AV24" s="635">
        <v>0</v>
      </c>
      <c r="AW24" s="635">
        <v>0</v>
      </c>
      <c r="AX24" s="635">
        <v>22032937351</v>
      </c>
      <c r="AY24" s="636">
        <v>-399271706</v>
      </c>
      <c r="AZ24" s="566">
        <v>250421956</v>
      </c>
      <c r="BA24" s="635">
        <v>623273195</v>
      </c>
      <c r="BB24" s="648">
        <v>0</v>
      </c>
      <c r="BC24" s="647">
        <v>14</v>
      </c>
      <c r="BD24" s="575" t="s">
        <v>295</v>
      </c>
      <c r="BE24" s="635">
        <v>4883680800</v>
      </c>
      <c r="BF24" s="635">
        <v>4364533920</v>
      </c>
      <c r="BG24" s="635">
        <v>0</v>
      </c>
      <c r="BH24" s="644">
        <v>0.89370000000000005</v>
      </c>
      <c r="BI24" s="635">
        <v>1944398192</v>
      </c>
      <c r="BJ24" s="635">
        <v>364897817</v>
      </c>
      <c r="BK24" s="635">
        <v>0</v>
      </c>
      <c r="BL24" s="644">
        <v>0.18770000000000001</v>
      </c>
      <c r="BM24" s="643">
        <v>0</v>
      </c>
      <c r="BN24" s="643">
        <v>0</v>
      </c>
      <c r="BO24" s="642">
        <v>0</v>
      </c>
    </row>
    <row r="25" spans="1:67" s="768" customFormat="1" ht="15" customHeight="1" x14ac:dyDescent="0.15">
      <c r="A25" s="647">
        <v>15</v>
      </c>
      <c r="B25" s="575" t="s">
        <v>294</v>
      </c>
      <c r="C25" s="635">
        <v>148862505</v>
      </c>
      <c r="D25" s="635">
        <v>5642612918</v>
      </c>
      <c r="E25" s="635">
        <v>60082775</v>
      </c>
      <c r="F25" s="645">
        <v>5702695693</v>
      </c>
      <c r="G25" s="635">
        <v>18295907</v>
      </c>
      <c r="H25" s="635">
        <v>829031401</v>
      </c>
      <c r="I25" s="635">
        <v>519841</v>
      </c>
      <c r="J25" s="635">
        <v>0</v>
      </c>
      <c r="K25" s="635">
        <v>29384000</v>
      </c>
      <c r="L25" s="574">
        <v>6550000</v>
      </c>
      <c r="M25" s="648">
        <v>0</v>
      </c>
      <c r="N25" s="647">
        <v>15</v>
      </c>
      <c r="O25" s="575" t="s">
        <v>294</v>
      </c>
      <c r="P25" s="566">
        <v>6586476842</v>
      </c>
      <c r="Q25" s="566">
        <v>2062582562</v>
      </c>
      <c r="R25" s="566">
        <v>993000</v>
      </c>
      <c r="S25" s="566">
        <v>2063575562</v>
      </c>
      <c r="T25" s="566">
        <v>642073993</v>
      </c>
      <c r="U25" s="566">
        <v>394000</v>
      </c>
      <c r="V25" s="566">
        <v>642467993</v>
      </c>
      <c r="W25" s="635">
        <v>210465342</v>
      </c>
      <c r="X25" s="648">
        <v>0</v>
      </c>
      <c r="Y25" s="647">
        <v>15</v>
      </c>
      <c r="Z25" s="575" t="s">
        <v>294</v>
      </c>
      <c r="AA25" s="585" t="s">
        <v>263</v>
      </c>
      <c r="AB25" s="585" t="s">
        <v>263</v>
      </c>
      <c r="AC25" s="585" t="s">
        <v>263</v>
      </c>
      <c r="AD25" s="585" t="s">
        <v>263</v>
      </c>
      <c r="AE25" s="665" t="s">
        <v>263</v>
      </c>
      <c r="AF25" s="585" t="s">
        <v>263</v>
      </c>
      <c r="AG25" s="585" t="s">
        <v>263</v>
      </c>
      <c r="AH25" s="585" t="s">
        <v>263</v>
      </c>
      <c r="AI25" s="585" t="s">
        <v>263</v>
      </c>
      <c r="AJ25" s="585" t="s">
        <v>263</v>
      </c>
      <c r="AK25" s="585" t="s">
        <v>263</v>
      </c>
      <c r="AL25" s="635">
        <v>79240959</v>
      </c>
      <c r="AM25" s="648">
        <v>20349186</v>
      </c>
      <c r="AN25" s="626">
        <v>99590145</v>
      </c>
      <c r="AO25" s="647">
        <v>15</v>
      </c>
      <c r="AP25" s="575" t="s">
        <v>294</v>
      </c>
      <c r="AQ25" s="664">
        <v>0</v>
      </c>
      <c r="AR25" s="635">
        <v>0</v>
      </c>
      <c r="AS25" s="574">
        <v>12093830</v>
      </c>
      <c r="AT25" s="637">
        <v>9763532219</v>
      </c>
      <c r="AU25" s="635">
        <v>201190793</v>
      </c>
      <c r="AV25" s="635">
        <v>0</v>
      </c>
      <c r="AW25" s="635">
        <v>0</v>
      </c>
      <c r="AX25" s="635">
        <v>9964723012</v>
      </c>
      <c r="AY25" s="636">
        <v>-165566202</v>
      </c>
      <c r="AZ25" s="566">
        <v>140318243</v>
      </c>
      <c r="BA25" s="635">
        <v>809702487</v>
      </c>
      <c r="BB25" s="648">
        <v>0</v>
      </c>
      <c r="BC25" s="647">
        <v>15</v>
      </c>
      <c r="BD25" s="575" t="s">
        <v>294</v>
      </c>
      <c r="BE25" s="635">
        <v>2033997700</v>
      </c>
      <c r="BF25" s="635">
        <v>1901191274</v>
      </c>
      <c r="BG25" s="635">
        <v>0</v>
      </c>
      <c r="BH25" s="644">
        <v>0.93469999999999998</v>
      </c>
      <c r="BI25" s="635">
        <v>654647644</v>
      </c>
      <c r="BJ25" s="635">
        <v>165395962</v>
      </c>
      <c r="BK25" s="635">
        <v>0</v>
      </c>
      <c r="BL25" s="644">
        <v>0.25259999999999999</v>
      </c>
      <c r="BM25" s="643">
        <v>0</v>
      </c>
      <c r="BN25" s="643">
        <v>0</v>
      </c>
      <c r="BO25" s="642">
        <v>0</v>
      </c>
    </row>
    <row r="26" spans="1:67" s="768" customFormat="1" ht="15" customHeight="1" x14ac:dyDescent="0.15">
      <c r="A26" s="647">
        <v>16</v>
      </c>
      <c r="B26" s="575" t="s">
        <v>293</v>
      </c>
      <c r="C26" s="635">
        <v>202794146</v>
      </c>
      <c r="D26" s="635">
        <v>7023510468</v>
      </c>
      <c r="E26" s="635">
        <v>75135075</v>
      </c>
      <c r="F26" s="645">
        <v>7098645543</v>
      </c>
      <c r="G26" s="635">
        <v>22501175</v>
      </c>
      <c r="H26" s="635">
        <v>1017213741</v>
      </c>
      <c r="I26" s="635">
        <v>1055398</v>
      </c>
      <c r="J26" s="635">
        <v>0</v>
      </c>
      <c r="K26" s="635">
        <v>35669020</v>
      </c>
      <c r="L26" s="574">
        <v>7800000</v>
      </c>
      <c r="M26" s="648">
        <v>0</v>
      </c>
      <c r="N26" s="647">
        <v>16</v>
      </c>
      <c r="O26" s="575" t="s">
        <v>293</v>
      </c>
      <c r="P26" s="566">
        <v>8182884877</v>
      </c>
      <c r="Q26" s="566">
        <v>2500725801</v>
      </c>
      <c r="R26" s="566">
        <v>1083942</v>
      </c>
      <c r="S26" s="566">
        <v>2501809743</v>
      </c>
      <c r="T26" s="566">
        <v>854565191</v>
      </c>
      <c r="U26" s="566">
        <v>417790</v>
      </c>
      <c r="V26" s="566">
        <v>854982981</v>
      </c>
      <c r="W26" s="635">
        <v>279100071</v>
      </c>
      <c r="X26" s="648">
        <v>0</v>
      </c>
      <c r="Y26" s="647">
        <v>16</v>
      </c>
      <c r="Z26" s="575" t="s">
        <v>293</v>
      </c>
      <c r="AA26" s="585" t="s">
        <v>263</v>
      </c>
      <c r="AB26" s="585" t="s">
        <v>263</v>
      </c>
      <c r="AC26" s="585" t="s">
        <v>263</v>
      </c>
      <c r="AD26" s="585" t="s">
        <v>263</v>
      </c>
      <c r="AE26" s="665" t="s">
        <v>263</v>
      </c>
      <c r="AF26" s="585" t="s">
        <v>263</v>
      </c>
      <c r="AG26" s="585" t="s">
        <v>263</v>
      </c>
      <c r="AH26" s="585" t="s">
        <v>263</v>
      </c>
      <c r="AI26" s="585" t="s">
        <v>263</v>
      </c>
      <c r="AJ26" s="585" t="s">
        <v>263</v>
      </c>
      <c r="AK26" s="585" t="s">
        <v>358</v>
      </c>
      <c r="AL26" s="635">
        <v>63580345</v>
      </c>
      <c r="AM26" s="648">
        <v>24656779</v>
      </c>
      <c r="AN26" s="626">
        <v>88237124</v>
      </c>
      <c r="AO26" s="647">
        <v>16</v>
      </c>
      <c r="AP26" s="575" t="s">
        <v>293</v>
      </c>
      <c r="AQ26" s="664">
        <v>0</v>
      </c>
      <c r="AR26" s="635">
        <v>0</v>
      </c>
      <c r="AS26" s="574">
        <v>14416150</v>
      </c>
      <c r="AT26" s="637">
        <v>12124225092</v>
      </c>
      <c r="AU26" s="635">
        <v>17210</v>
      </c>
      <c r="AV26" s="635">
        <v>0</v>
      </c>
      <c r="AW26" s="635">
        <v>0</v>
      </c>
      <c r="AX26" s="635">
        <v>12124242302</v>
      </c>
      <c r="AY26" s="636">
        <v>-44868045</v>
      </c>
      <c r="AZ26" s="566">
        <v>49714665</v>
      </c>
      <c r="BA26" s="635">
        <v>57070260</v>
      </c>
      <c r="BB26" s="648">
        <v>0</v>
      </c>
      <c r="BC26" s="647">
        <v>16</v>
      </c>
      <c r="BD26" s="575" t="s">
        <v>293</v>
      </c>
      <c r="BE26" s="635">
        <v>2551028100</v>
      </c>
      <c r="BF26" s="635">
        <v>2312326700</v>
      </c>
      <c r="BG26" s="635">
        <v>1193000</v>
      </c>
      <c r="BH26" s="644">
        <v>0.90690000000000004</v>
      </c>
      <c r="BI26" s="635">
        <v>1424750915</v>
      </c>
      <c r="BJ26" s="635">
        <v>127635417</v>
      </c>
      <c r="BK26" s="635">
        <v>2363200</v>
      </c>
      <c r="BL26" s="644">
        <v>8.9700000000000002E-2</v>
      </c>
      <c r="BM26" s="643">
        <v>0</v>
      </c>
      <c r="BN26" s="643">
        <v>0</v>
      </c>
      <c r="BO26" s="642">
        <v>0</v>
      </c>
    </row>
    <row r="27" spans="1:67" s="768" customFormat="1" ht="15" customHeight="1" x14ac:dyDescent="0.15">
      <c r="A27" s="647">
        <v>17</v>
      </c>
      <c r="B27" s="575" t="s">
        <v>292</v>
      </c>
      <c r="C27" s="635">
        <v>274275941</v>
      </c>
      <c r="D27" s="635">
        <v>7318644423</v>
      </c>
      <c r="E27" s="635">
        <v>75311395</v>
      </c>
      <c r="F27" s="645">
        <v>7393955818</v>
      </c>
      <c r="G27" s="635">
        <v>24877769</v>
      </c>
      <c r="H27" s="635">
        <v>1055162499</v>
      </c>
      <c r="I27" s="635">
        <v>580151</v>
      </c>
      <c r="J27" s="635">
        <v>0</v>
      </c>
      <c r="K27" s="635">
        <v>42000000</v>
      </c>
      <c r="L27" s="574">
        <v>8000000</v>
      </c>
      <c r="M27" s="648">
        <v>0</v>
      </c>
      <c r="N27" s="647">
        <v>17</v>
      </c>
      <c r="O27" s="575" t="s">
        <v>292</v>
      </c>
      <c r="P27" s="566">
        <v>8524576237</v>
      </c>
      <c r="Q27" s="566">
        <v>2668202362</v>
      </c>
      <c r="R27" s="566">
        <v>1916372</v>
      </c>
      <c r="S27" s="566">
        <v>2670118734</v>
      </c>
      <c r="T27" s="566">
        <v>857255527</v>
      </c>
      <c r="U27" s="566">
        <v>739607</v>
      </c>
      <c r="V27" s="566">
        <v>857995134</v>
      </c>
      <c r="W27" s="635">
        <v>309534517</v>
      </c>
      <c r="X27" s="648">
        <v>0</v>
      </c>
      <c r="Y27" s="647">
        <v>17</v>
      </c>
      <c r="Z27" s="575" t="s">
        <v>292</v>
      </c>
      <c r="AA27" s="585" t="s">
        <v>263</v>
      </c>
      <c r="AB27" s="585" t="s">
        <v>263</v>
      </c>
      <c r="AC27" s="585" t="s">
        <v>263</v>
      </c>
      <c r="AD27" s="585" t="s">
        <v>357</v>
      </c>
      <c r="AE27" s="665" t="s">
        <v>263</v>
      </c>
      <c r="AF27" s="585" t="s">
        <v>263</v>
      </c>
      <c r="AG27" s="585" t="s">
        <v>263</v>
      </c>
      <c r="AH27" s="585" t="s">
        <v>263</v>
      </c>
      <c r="AI27" s="585" t="s">
        <v>263</v>
      </c>
      <c r="AJ27" s="585" t="s">
        <v>263</v>
      </c>
      <c r="AK27" s="585" t="s">
        <v>263</v>
      </c>
      <c r="AL27" s="635">
        <v>67246340</v>
      </c>
      <c r="AM27" s="648">
        <v>9482380</v>
      </c>
      <c r="AN27" s="626">
        <v>76728720</v>
      </c>
      <c r="AO27" s="647">
        <v>17</v>
      </c>
      <c r="AP27" s="575" t="s">
        <v>292</v>
      </c>
      <c r="AQ27" s="664">
        <v>0</v>
      </c>
      <c r="AR27" s="635">
        <v>0</v>
      </c>
      <c r="AS27" s="574">
        <v>21061133</v>
      </c>
      <c r="AT27" s="637">
        <v>12734290416</v>
      </c>
      <c r="AU27" s="635">
        <v>4</v>
      </c>
      <c r="AV27" s="635">
        <v>0</v>
      </c>
      <c r="AW27" s="635">
        <v>167612</v>
      </c>
      <c r="AX27" s="635">
        <v>12734458032</v>
      </c>
      <c r="AY27" s="636">
        <v>41347687</v>
      </c>
      <c r="AZ27" s="566">
        <v>47985401</v>
      </c>
      <c r="BA27" s="635">
        <v>557753</v>
      </c>
      <c r="BB27" s="648">
        <v>0</v>
      </c>
      <c r="BC27" s="647">
        <v>17</v>
      </c>
      <c r="BD27" s="575" t="s">
        <v>292</v>
      </c>
      <c r="BE27" s="635">
        <v>2777834100</v>
      </c>
      <c r="BF27" s="635">
        <v>2495026642</v>
      </c>
      <c r="BG27" s="635">
        <v>0</v>
      </c>
      <c r="BH27" s="644">
        <v>0.8982</v>
      </c>
      <c r="BI27" s="635">
        <v>1120506068</v>
      </c>
      <c r="BJ27" s="635">
        <v>192350912</v>
      </c>
      <c r="BK27" s="635">
        <v>0</v>
      </c>
      <c r="BL27" s="644">
        <v>0.17169999999999999</v>
      </c>
      <c r="BM27" s="643">
        <v>0</v>
      </c>
      <c r="BN27" s="643">
        <v>0</v>
      </c>
      <c r="BO27" s="642">
        <v>0</v>
      </c>
    </row>
    <row r="28" spans="1:67" s="768" customFormat="1" ht="15" customHeight="1" x14ac:dyDescent="0.15">
      <c r="A28" s="647">
        <v>18</v>
      </c>
      <c r="B28" s="575" t="s">
        <v>291</v>
      </c>
      <c r="C28" s="635">
        <v>56195060</v>
      </c>
      <c r="D28" s="635">
        <v>2558245778</v>
      </c>
      <c r="E28" s="635">
        <v>25195641</v>
      </c>
      <c r="F28" s="645">
        <v>2583441419</v>
      </c>
      <c r="G28" s="635">
        <v>8632330</v>
      </c>
      <c r="H28" s="635">
        <v>384066493</v>
      </c>
      <c r="I28" s="635">
        <v>308861</v>
      </c>
      <c r="J28" s="635">
        <v>0</v>
      </c>
      <c r="K28" s="635">
        <v>10915820</v>
      </c>
      <c r="L28" s="574">
        <v>3300000</v>
      </c>
      <c r="M28" s="648">
        <v>0</v>
      </c>
      <c r="N28" s="647">
        <v>18</v>
      </c>
      <c r="O28" s="575" t="s">
        <v>291</v>
      </c>
      <c r="P28" s="566">
        <v>2990664923</v>
      </c>
      <c r="Q28" s="566">
        <v>834658654</v>
      </c>
      <c r="R28" s="566">
        <v>1202745</v>
      </c>
      <c r="S28" s="566">
        <v>835861399</v>
      </c>
      <c r="T28" s="566">
        <v>251581844</v>
      </c>
      <c r="U28" s="566">
        <v>464416</v>
      </c>
      <c r="V28" s="566">
        <v>252046260</v>
      </c>
      <c r="W28" s="635">
        <v>80865565</v>
      </c>
      <c r="X28" s="648">
        <v>0</v>
      </c>
      <c r="Y28" s="647">
        <v>18</v>
      </c>
      <c r="Z28" s="575" t="s">
        <v>291</v>
      </c>
      <c r="AA28" s="585" t="s">
        <v>263</v>
      </c>
      <c r="AB28" s="585" t="s">
        <v>263</v>
      </c>
      <c r="AC28" s="585" t="s">
        <v>263</v>
      </c>
      <c r="AD28" s="585" t="s">
        <v>263</v>
      </c>
      <c r="AE28" s="665" t="s">
        <v>263</v>
      </c>
      <c r="AF28" s="585" t="s">
        <v>263</v>
      </c>
      <c r="AG28" s="585" t="s">
        <v>263</v>
      </c>
      <c r="AH28" s="585" t="s">
        <v>263</v>
      </c>
      <c r="AI28" s="585" t="s">
        <v>263</v>
      </c>
      <c r="AJ28" s="585" t="s">
        <v>263</v>
      </c>
      <c r="AK28" s="585" t="s">
        <v>263</v>
      </c>
      <c r="AL28" s="635">
        <v>21783782</v>
      </c>
      <c r="AM28" s="648">
        <v>2934350</v>
      </c>
      <c r="AN28" s="626">
        <v>24718132</v>
      </c>
      <c r="AO28" s="647">
        <v>18</v>
      </c>
      <c r="AP28" s="575" t="s">
        <v>291</v>
      </c>
      <c r="AQ28" s="664">
        <v>0</v>
      </c>
      <c r="AR28" s="635">
        <v>0</v>
      </c>
      <c r="AS28" s="574">
        <v>9406498</v>
      </c>
      <c r="AT28" s="637">
        <v>4249757837</v>
      </c>
      <c r="AU28" s="635">
        <v>87818000</v>
      </c>
      <c r="AV28" s="635">
        <v>0</v>
      </c>
      <c r="AW28" s="635">
        <v>0</v>
      </c>
      <c r="AX28" s="635">
        <v>4337575837</v>
      </c>
      <c r="AY28" s="636">
        <v>-15009762</v>
      </c>
      <c r="AZ28" s="566">
        <v>22521330</v>
      </c>
      <c r="BA28" s="635">
        <v>267459896</v>
      </c>
      <c r="BB28" s="648">
        <v>0</v>
      </c>
      <c r="BC28" s="647">
        <v>18</v>
      </c>
      <c r="BD28" s="575" t="s">
        <v>291</v>
      </c>
      <c r="BE28" s="635">
        <v>952161800</v>
      </c>
      <c r="BF28" s="635">
        <v>870271666</v>
      </c>
      <c r="BG28" s="635">
        <v>0</v>
      </c>
      <c r="BH28" s="644">
        <v>0.91400000000000003</v>
      </c>
      <c r="BI28" s="635">
        <v>309986913</v>
      </c>
      <c r="BJ28" s="635">
        <v>51285738</v>
      </c>
      <c r="BK28" s="635">
        <v>0</v>
      </c>
      <c r="BL28" s="644">
        <v>0.16539999999999999</v>
      </c>
      <c r="BM28" s="643">
        <v>0</v>
      </c>
      <c r="BN28" s="643">
        <v>0</v>
      </c>
      <c r="BO28" s="642">
        <v>0</v>
      </c>
    </row>
    <row r="29" spans="1:67" s="768" customFormat="1" ht="15" customHeight="1" x14ac:dyDescent="0.15">
      <c r="A29" s="647">
        <v>19</v>
      </c>
      <c r="B29" s="575" t="s">
        <v>290</v>
      </c>
      <c r="C29" s="635">
        <v>65662482</v>
      </c>
      <c r="D29" s="635">
        <v>1928721836</v>
      </c>
      <c r="E29" s="635">
        <v>18921919</v>
      </c>
      <c r="F29" s="645">
        <v>1947643755</v>
      </c>
      <c r="G29" s="635">
        <v>10271689</v>
      </c>
      <c r="H29" s="635">
        <v>248675381</v>
      </c>
      <c r="I29" s="635">
        <v>219942</v>
      </c>
      <c r="J29" s="635">
        <v>0</v>
      </c>
      <c r="K29" s="635">
        <v>11207300</v>
      </c>
      <c r="L29" s="574">
        <v>2000000</v>
      </c>
      <c r="M29" s="648">
        <v>0</v>
      </c>
      <c r="N29" s="647">
        <v>19</v>
      </c>
      <c r="O29" s="575" t="s">
        <v>290</v>
      </c>
      <c r="P29" s="566">
        <v>2220018067</v>
      </c>
      <c r="Q29" s="566">
        <v>698534831</v>
      </c>
      <c r="R29" s="566">
        <v>534046</v>
      </c>
      <c r="S29" s="566">
        <v>699068877</v>
      </c>
      <c r="T29" s="566">
        <v>260689703</v>
      </c>
      <c r="U29" s="566">
        <v>243729</v>
      </c>
      <c r="V29" s="566">
        <v>260933432</v>
      </c>
      <c r="W29" s="635">
        <v>110637597</v>
      </c>
      <c r="X29" s="648">
        <v>0</v>
      </c>
      <c r="Y29" s="647">
        <v>19</v>
      </c>
      <c r="Z29" s="575" t="s">
        <v>290</v>
      </c>
      <c r="AA29" s="585" t="s">
        <v>263</v>
      </c>
      <c r="AB29" s="585" t="s">
        <v>263</v>
      </c>
      <c r="AC29" s="585" t="s">
        <v>263</v>
      </c>
      <c r="AD29" s="585" t="s">
        <v>263</v>
      </c>
      <c r="AE29" s="665" t="s">
        <v>263</v>
      </c>
      <c r="AF29" s="585" t="s">
        <v>263</v>
      </c>
      <c r="AG29" s="585" t="s">
        <v>360</v>
      </c>
      <c r="AH29" s="585" t="s">
        <v>263</v>
      </c>
      <c r="AI29" s="585" t="s">
        <v>263</v>
      </c>
      <c r="AJ29" s="585" t="s">
        <v>263</v>
      </c>
      <c r="AK29" s="585" t="s">
        <v>263</v>
      </c>
      <c r="AL29" s="635">
        <v>19108925</v>
      </c>
      <c r="AM29" s="648">
        <v>28193</v>
      </c>
      <c r="AN29" s="626">
        <v>19137118</v>
      </c>
      <c r="AO29" s="647">
        <v>19</v>
      </c>
      <c r="AP29" s="575" t="s">
        <v>290</v>
      </c>
      <c r="AQ29" s="664">
        <v>0</v>
      </c>
      <c r="AR29" s="635">
        <v>0</v>
      </c>
      <c r="AS29" s="574">
        <v>4155610</v>
      </c>
      <c r="AT29" s="637">
        <v>3379613183</v>
      </c>
      <c r="AU29" s="635">
        <v>84009027</v>
      </c>
      <c r="AV29" s="635">
        <v>0</v>
      </c>
      <c r="AW29" s="635">
        <v>0</v>
      </c>
      <c r="AX29" s="635">
        <v>3463622210</v>
      </c>
      <c r="AY29" s="636">
        <v>-50778114</v>
      </c>
      <c r="AZ29" s="566">
        <v>59701589</v>
      </c>
      <c r="BA29" s="635">
        <v>104296084</v>
      </c>
      <c r="BB29" s="648">
        <v>0</v>
      </c>
      <c r="BC29" s="647">
        <v>19</v>
      </c>
      <c r="BD29" s="575" t="s">
        <v>290</v>
      </c>
      <c r="BE29" s="635">
        <v>803597837</v>
      </c>
      <c r="BF29" s="635">
        <v>753012725</v>
      </c>
      <c r="BG29" s="635">
        <v>0</v>
      </c>
      <c r="BH29" s="644">
        <v>0.93710000000000004</v>
      </c>
      <c r="BI29" s="635">
        <v>100254217</v>
      </c>
      <c r="BJ29" s="635">
        <v>32805971</v>
      </c>
      <c r="BK29" s="635">
        <v>0</v>
      </c>
      <c r="BL29" s="644">
        <v>0.32719999999999999</v>
      </c>
      <c r="BM29" s="643">
        <v>0</v>
      </c>
      <c r="BN29" s="643">
        <v>0</v>
      </c>
      <c r="BO29" s="642">
        <v>0</v>
      </c>
    </row>
    <row r="30" spans="1:67" s="768" customFormat="1" ht="15" customHeight="1" x14ac:dyDescent="0.15">
      <c r="A30" s="647">
        <v>20</v>
      </c>
      <c r="B30" s="575" t="s">
        <v>289</v>
      </c>
      <c r="C30" s="635">
        <v>70953376</v>
      </c>
      <c r="D30" s="635">
        <v>2793207762</v>
      </c>
      <c r="E30" s="635">
        <v>37917228</v>
      </c>
      <c r="F30" s="645">
        <v>2831124990</v>
      </c>
      <c r="G30" s="635">
        <v>13867737</v>
      </c>
      <c r="H30" s="635">
        <v>388121071</v>
      </c>
      <c r="I30" s="635">
        <v>264166</v>
      </c>
      <c r="J30" s="635">
        <v>0</v>
      </c>
      <c r="K30" s="635">
        <v>16936950</v>
      </c>
      <c r="L30" s="574">
        <v>3300000</v>
      </c>
      <c r="M30" s="648">
        <v>0</v>
      </c>
      <c r="N30" s="668">
        <v>20</v>
      </c>
      <c r="O30" s="575" t="s">
        <v>289</v>
      </c>
      <c r="P30" s="566">
        <v>3253614914</v>
      </c>
      <c r="Q30" s="566">
        <v>1033461250</v>
      </c>
      <c r="R30" s="566">
        <v>269333</v>
      </c>
      <c r="S30" s="566">
        <v>1033730583</v>
      </c>
      <c r="T30" s="566">
        <v>310853597</v>
      </c>
      <c r="U30" s="566">
        <v>107779</v>
      </c>
      <c r="V30" s="566">
        <v>310961376</v>
      </c>
      <c r="W30" s="635">
        <v>90721929</v>
      </c>
      <c r="X30" s="648">
        <v>0</v>
      </c>
      <c r="Y30" s="647">
        <v>20</v>
      </c>
      <c r="Z30" s="575" t="s">
        <v>289</v>
      </c>
      <c r="AA30" s="585" t="s">
        <v>358</v>
      </c>
      <c r="AB30" s="585" t="s">
        <v>263</v>
      </c>
      <c r="AC30" s="585" t="s">
        <v>263</v>
      </c>
      <c r="AD30" s="585" t="s">
        <v>263</v>
      </c>
      <c r="AE30" s="665" t="s">
        <v>263</v>
      </c>
      <c r="AF30" s="585" t="s">
        <v>263</v>
      </c>
      <c r="AG30" s="585" t="s">
        <v>263</v>
      </c>
      <c r="AH30" s="585" t="s">
        <v>263</v>
      </c>
      <c r="AI30" s="585" t="s">
        <v>263</v>
      </c>
      <c r="AJ30" s="585" t="s">
        <v>263</v>
      </c>
      <c r="AK30" s="585" t="s">
        <v>263</v>
      </c>
      <c r="AL30" s="635">
        <v>37462565</v>
      </c>
      <c r="AM30" s="648">
        <v>833183</v>
      </c>
      <c r="AN30" s="626">
        <v>38295748</v>
      </c>
      <c r="AO30" s="668">
        <v>20</v>
      </c>
      <c r="AP30" s="575" t="s">
        <v>289</v>
      </c>
      <c r="AQ30" s="664">
        <v>0</v>
      </c>
      <c r="AR30" s="635">
        <v>0</v>
      </c>
      <c r="AS30" s="574">
        <v>4198788</v>
      </c>
      <c r="AT30" s="637">
        <v>4802476714</v>
      </c>
      <c r="AU30" s="635">
        <v>127723374</v>
      </c>
      <c r="AV30" s="635">
        <v>0</v>
      </c>
      <c r="AW30" s="635">
        <v>0</v>
      </c>
      <c r="AX30" s="635">
        <v>4930200088</v>
      </c>
      <c r="AY30" s="636">
        <v>-145351960</v>
      </c>
      <c r="AZ30" s="566">
        <v>57550131</v>
      </c>
      <c r="BA30" s="635">
        <v>737786714</v>
      </c>
      <c r="BB30" s="648">
        <v>0</v>
      </c>
      <c r="BC30" s="647">
        <v>20</v>
      </c>
      <c r="BD30" s="575" t="s">
        <v>289</v>
      </c>
      <c r="BE30" s="635">
        <v>1046650110</v>
      </c>
      <c r="BF30" s="635">
        <v>963394292</v>
      </c>
      <c r="BG30" s="635">
        <v>0</v>
      </c>
      <c r="BH30" s="644">
        <v>0.92049999999999998</v>
      </c>
      <c r="BI30" s="635">
        <v>210335225</v>
      </c>
      <c r="BJ30" s="635">
        <v>49748310</v>
      </c>
      <c r="BK30" s="635">
        <v>0</v>
      </c>
      <c r="BL30" s="644">
        <v>0.23649999999999999</v>
      </c>
      <c r="BM30" s="643">
        <v>0</v>
      </c>
      <c r="BN30" s="643">
        <v>0</v>
      </c>
      <c r="BO30" s="642">
        <v>0</v>
      </c>
    </row>
    <row r="31" spans="1:67" s="1568" customFormat="1" ht="15" customHeight="1" x14ac:dyDescent="0.15">
      <c r="A31" s="668">
        <v>21</v>
      </c>
      <c r="B31" s="575" t="s">
        <v>288</v>
      </c>
      <c r="C31" s="1571">
        <v>120487747</v>
      </c>
      <c r="D31" s="671">
        <v>5151289724</v>
      </c>
      <c r="E31" s="671">
        <v>59684935</v>
      </c>
      <c r="F31" s="645">
        <v>5210974659</v>
      </c>
      <c r="G31" s="671">
        <v>16711753</v>
      </c>
      <c r="H31" s="671">
        <v>751538794</v>
      </c>
      <c r="I31" s="671">
        <v>750665</v>
      </c>
      <c r="J31" s="671">
        <v>0</v>
      </c>
      <c r="K31" s="671">
        <v>36928880</v>
      </c>
      <c r="L31" s="671">
        <v>7750000</v>
      </c>
      <c r="M31" s="672">
        <v>0</v>
      </c>
      <c r="N31" s="668">
        <v>21</v>
      </c>
      <c r="O31" s="575" t="s">
        <v>288</v>
      </c>
      <c r="P31" s="681">
        <v>6024654751</v>
      </c>
      <c r="Q31" s="597">
        <v>1763248050</v>
      </c>
      <c r="R31" s="582">
        <v>2257000</v>
      </c>
      <c r="S31" s="566">
        <v>1765505050</v>
      </c>
      <c r="T31" s="582">
        <v>577963690</v>
      </c>
      <c r="U31" s="582">
        <v>761000</v>
      </c>
      <c r="V31" s="566">
        <v>578724690</v>
      </c>
      <c r="W31" s="671">
        <v>195616634</v>
      </c>
      <c r="X31" s="672">
        <v>0</v>
      </c>
      <c r="Y31" s="668">
        <v>21</v>
      </c>
      <c r="Z31" s="575" t="s">
        <v>288</v>
      </c>
      <c r="AA31" s="677" t="s">
        <v>263</v>
      </c>
      <c r="AB31" s="677" t="s">
        <v>263</v>
      </c>
      <c r="AC31" s="677" t="s">
        <v>263</v>
      </c>
      <c r="AD31" s="677" t="s">
        <v>263</v>
      </c>
      <c r="AE31" s="678" t="s">
        <v>263</v>
      </c>
      <c r="AF31" s="677" t="s">
        <v>263</v>
      </c>
      <c r="AG31" s="677" t="s">
        <v>263</v>
      </c>
      <c r="AH31" s="677" t="s">
        <v>360</v>
      </c>
      <c r="AI31" s="677" t="s">
        <v>263</v>
      </c>
      <c r="AJ31" s="677" t="s">
        <v>263</v>
      </c>
      <c r="AK31" s="677" t="s">
        <v>263</v>
      </c>
      <c r="AL31" s="671">
        <v>56228373</v>
      </c>
      <c r="AM31" s="672">
        <v>10523147</v>
      </c>
      <c r="AN31" s="680">
        <v>66751520</v>
      </c>
      <c r="AO31" s="668">
        <v>21</v>
      </c>
      <c r="AP31" s="581" t="s">
        <v>288</v>
      </c>
      <c r="AQ31" s="675">
        <v>0</v>
      </c>
      <c r="AR31" s="671">
        <v>0</v>
      </c>
      <c r="AS31" s="671">
        <v>10189520</v>
      </c>
      <c r="AT31" s="674">
        <v>8761929912</v>
      </c>
      <c r="AU31" s="671">
        <v>1001800</v>
      </c>
      <c r="AV31" s="671">
        <v>0</v>
      </c>
      <c r="AW31" s="671">
        <v>0</v>
      </c>
      <c r="AX31" s="671">
        <v>8762931712</v>
      </c>
      <c r="AY31" s="673">
        <v>1001800</v>
      </c>
      <c r="AZ31" s="597">
        <v>10000000</v>
      </c>
      <c r="BA31" s="671">
        <v>25012798</v>
      </c>
      <c r="BB31" s="672">
        <v>0</v>
      </c>
      <c r="BC31" s="668">
        <v>21</v>
      </c>
      <c r="BD31" s="575" t="s">
        <v>288</v>
      </c>
      <c r="BE31" s="635">
        <v>1735975000</v>
      </c>
      <c r="BF31" s="635">
        <v>1604611230</v>
      </c>
      <c r="BG31" s="635">
        <v>0</v>
      </c>
      <c r="BH31" s="644">
        <v>0.92430000000000001</v>
      </c>
      <c r="BI31" s="635">
        <v>598711193</v>
      </c>
      <c r="BJ31" s="635">
        <v>134467800</v>
      </c>
      <c r="BK31" s="635">
        <v>0</v>
      </c>
      <c r="BL31" s="644">
        <v>0.22459999999999999</v>
      </c>
      <c r="BM31" s="643">
        <v>0</v>
      </c>
      <c r="BN31" s="643">
        <v>0</v>
      </c>
      <c r="BO31" s="642">
        <v>0</v>
      </c>
    </row>
    <row r="32" spans="1:67" s="1570" customFormat="1" ht="15" customHeight="1" x14ac:dyDescent="0.15">
      <c r="A32" s="668">
        <v>22</v>
      </c>
      <c r="B32" s="581" t="s">
        <v>287</v>
      </c>
      <c r="C32" s="671">
        <v>39011008</v>
      </c>
      <c r="D32" s="671">
        <v>2191513826</v>
      </c>
      <c r="E32" s="671">
        <v>18374232</v>
      </c>
      <c r="F32" s="645">
        <v>2209888058</v>
      </c>
      <c r="G32" s="671">
        <v>7588596</v>
      </c>
      <c r="H32" s="671">
        <v>322825658</v>
      </c>
      <c r="I32" s="671">
        <v>559462</v>
      </c>
      <c r="J32" s="671">
        <v>0</v>
      </c>
      <c r="K32" s="671">
        <v>5880000</v>
      </c>
      <c r="L32" s="579">
        <v>2750000</v>
      </c>
      <c r="M32" s="672">
        <v>0</v>
      </c>
      <c r="N32" s="668">
        <v>22</v>
      </c>
      <c r="O32" s="581" t="s">
        <v>287</v>
      </c>
      <c r="P32" s="582">
        <v>2549491774</v>
      </c>
      <c r="Q32" s="582">
        <v>758610966</v>
      </c>
      <c r="R32" s="582">
        <v>1150000</v>
      </c>
      <c r="S32" s="566">
        <v>759760966</v>
      </c>
      <c r="T32" s="582">
        <v>265084127</v>
      </c>
      <c r="U32" s="582">
        <v>500000</v>
      </c>
      <c r="V32" s="566">
        <v>265584127</v>
      </c>
      <c r="W32" s="671">
        <v>80214877</v>
      </c>
      <c r="X32" s="672">
        <v>0</v>
      </c>
      <c r="Y32" s="668">
        <v>22</v>
      </c>
      <c r="Z32" s="581" t="s">
        <v>287</v>
      </c>
      <c r="AA32" s="677" t="s">
        <v>263</v>
      </c>
      <c r="AB32" s="677" t="s">
        <v>263</v>
      </c>
      <c r="AC32" s="677" t="s">
        <v>263</v>
      </c>
      <c r="AD32" s="677" t="s">
        <v>263</v>
      </c>
      <c r="AE32" s="678" t="s">
        <v>263</v>
      </c>
      <c r="AF32" s="677" t="s">
        <v>263</v>
      </c>
      <c r="AG32" s="677" t="s">
        <v>357</v>
      </c>
      <c r="AH32" s="677" t="s">
        <v>263</v>
      </c>
      <c r="AI32" s="677" t="s">
        <v>263</v>
      </c>
      <c r="AJ32" s="677" t="s">
        <v>263</v>
      </c>
      <c r="AK32" s="677" t="s">
        <v>263</v>
      </c>
      <c r="AL32" s="671">
        <v>25346375</v>
      </c>
      <c r="AM32" s="672">
        <v>726947</v>
      </c>
      <c r="AN32" s="676">
        <v>26073322</v>
      </c>
      <c r="AO32" s="668">
        <v>22</v>
      </c>
      <c r="AP32" s="581" t="s">
        <v>287</v>
      </c>
      <c r="AQ32" s="675">
        <v>0</v>
      </c>
      <c r="AR32" s="671">
        <v>0</v>
      </c>
      <c r="AS32" s="579">
        <v>17746784</v>
      </c>
      <c r="AT32" s="674">
        <v>3737882858</v>
      </c>
      <c r="AU32" s="671">
        <v>39952528</v>
      </c>
      <c r="AV32" s="671">
        <v>0</v>
      </c>
      <c r="AW32" s="671">
        <v>0</v>
      </c>
      <c r="AX32" s="671">
        <v>3777835386</v>
      </c>
      <c r="AY32" s="673">
        <v>-51170515</v>
      </c>
      <c r="AZ32" s="582">
        <v>20471128</v>
      </c>
      <c r="BA32" s="671">
        <v>164145759</v>
      </c>
      <c r="BB32" s="672">
        <v>0</v>
      </c>
      <c r="BC32" s="668">
        <v>22</v>
      </c>
      <c r="BD32" s="581" t="s">
        <v>287</v>
      </c>
      <c r="BE32" s="671">
        <v>843481600</v>
      </c>
      <c r="BF32" s="671">
        <v>792931658</v>
      </c>
      <c r="BG32" s="671">
        <v>0</v>
      </c>
      <c r="BH32" s="644">
        <v>0.94010000000000005</v>
      </c>
      <c r="BI32" s="671">
        <v>167121394</v>
      </c>
      <c r="BJ32" s="671">
        <v>38507723</v>
      </c>
      <c r="BK32" s="671">
        <v>0</v>
      </c>
      <c r="BL32" s="644">
        <v>0.23039999999999999</v>
      </c>
      <c r="BM32" s="670">
        <v>0</v>
      </c>
      <c r="BN32" s="670">
        <v>0</v>
      </c>
      <c r="BO32" s="669">
        <v>0</v>
      </c>
    </row>
    <row r="33" spans="1:67" s="768" customFormat="1" ht="15" customHeight="1" x14ac:dyDescent="0.15">
      <c r="A33" s="668">
        <v>23</v>
      </c>
      <c r="B33" s="575" t="s">
        <v>286</v>
      </c>
      <c r="C33" s="635">
        <v>36261108</v>
      </c>
      <c r="D33" s="635">
        <v>1789941836</v>
      </c>
      <c r="E33" s="635">
        <v>14227069</v>
      </c>
      <c r="F33" s="645">
        <v>1804168905</v>
      </c>
      <c r="G33" s="635">
        <v>6072897</v>
      </c>
      <c r="H33" s="635">
        <v>246362922</v>
      </c>
      <c r="I33" s="635">
        <v>128840</v>
      </c>
      <c r="J33" s="635">
        <v>0</v>
      </c>
      <c r="K33" s="635">
        <v>7498940</v>
      </c>
      <c r="L33" s="574">
        <v>1900000</v>
      </c>
      <c r="M33" s="648">
        <v>0</v>
      </c>
      <c r="N33" s="647">
        <v>23</v>
      </c>
      <c r="O33" s="575" t="s">
        <v>286</v>
      </c>
      <c r="P33" s="566">
        <v>2066132504</v>
      </c>
      <c r="Q33" s="566">
        <v>639266991</v>
      </c>
      <c r="R33" s="566">
        <v>3564216</v>
      </c>
      <c r="S33" s="566">
        <v>642831207</v>
      </c>
      <c r="T33" s="566">
        <v>206024502</v>
      </c>
      <c r="U33" s="566">
        <v>727757</v>
      </c>
      <c r="V33" s="566">
        <v>206752259</v>
      </c>
      <c r="W33" s="635">
        <v>63653140</v>
      </c>
      <c r="X33" s="648">
        <v>0</v>
      </c>
      <c r="Y33" s="668">
        <v>23</v>
      </c>
      <c r="Z33" s="575" t="s">
        <v>286</v>
      </c>
      <c r="AA33" s="585" t="s">
        <v>263</v>
      </c>
      <c r="AB33" s="585" t="s">
        <v>263</v>
      </c>
      <c r="AC33" s="585" t="s">
        <v>263</v>
      </c>
      <c r="AD33" s="585" t="s">
        <v>263</v>
      </c>
      <c r="AE33" s="665" t="s">
        <v>263</v>
      </c>
      <c r="AF33" s="585" t="s">
        <v>263</v>
      </c>
      <c r="AG33" s="585" t="s">
        <v>263</v>
      </c>
      <c r="AH33" s="585" t="s">
        <v>263</v>
      </c>
      <c r="AI33" s="585" t="s">
        <v>263</v>
      </c>
      <c r="AJ33" s="585" t="s">
        <v>263</v>
      </c>
      <c r="AK33" s="585" t="s">
        <v>263</v>
      </c>
      <c r="AL33" s="635">
        <v>27291039</v>
      </c>
      <c r="AM33" s="648">
        <v>4504627</v>
      </c>
      <c r="AN33" s="626">
        <v>31795666</v>
      </c>
      <c r="AO33" s="668">
        <v>23</v>
      </c>
      <c r="AP33" s="575" t="s">
        <v>286</v>
      </c>
      <c r="AQ33" s="664">
        <v>0</v>
      </c>
      <c r="AR33" s="635">
        <v>0</v>
      </c>
      <c r="AS33" s="574">
        <v>8200820</v>
      </c>
      <c r="AT33" s="637">
        <v>3055626704</v>
      </c>
      <c r="AU33" s="635">
        <v>11490</v>
      </c>
      <c r="AV33" s="635">
        <v>0</v>
      </c>
      <c r="AW33" s="635">
        <v>18800000</v>
      </c>
      <c r="AX33" s="635">
        <v>3074438194</v>
      </c>
      <c r="AY33" s="636">
        <v>-26140625</v>
      </c>
      <c r="AZ33" s="566">
        <v>36266476</v>
      </c>
      <c r="BA33" s="635">
        <v>90483251</v>
      </c>
      <c r="BB33" s="648">
        <v>0</v>
      </c>
      <c r="BC33" s="647">
        <v>23</v>
      </c>
      <c r="BD33" s="575" t="s">
        <v>286</v>
      </c>
      <c r="BE33" s="635">
        <v>717354000</v>
      </c>
      <c r="BF33" s="635">
        <v>671777968</v>
      </c>
      <c r="BG33" s="635">
        <v>0</v>
      </c>
      <c r="BH33" s="644">
        <v>0.9365</v>
      </c>
      <c r="BI33" s="635">
        <v>150962001</v>
      </c>
      <c r="BJ33" s="635">
        <v>38863354</v>
      </c>
      <c r="BK33" s="635">
        <v>0</v>
      </c>
      <c r="BL33" s="644">
        <v>0.25740000000000002</v>
      </c>
      <c r="BM33" s="643">
        <v>0</v>
      </c>
      <c r="BN33" s="643">
        <v>0</v>
      </c>
      <c r="BO33" s="642">
        <v>0</v>
      </c>
    </row>
    <row r="34" spans="1:67" s="768" customFormat="1" ht="15" customHeight="1" x14ac:dyDescent="0.15">
      <c r="A34" s="647">
        <v>24</v>
      </c>
      <c r="B34" s="575" t="s">
        <v>285</v>
      </c>
      <c r="C34" s="635">
        <v>24223239</v>
      </c>
      <c r="D34" s="635">
        <v>726030867</v>
      </c>
      <c r="E34" s="635">
        <v>5006421</v>
      </c>
      <c r="F34" s="645">
        <v>731037288</v>
      </c>
      <c r="G34" s="635">
        <v>2363176</v>
      </c>
      <c r="H34" s="635">
        <v>95839966</v>
      </c>
      <c r="I34" s="635">
        <v>10507</v>
      </c>
      <c r="J34" s="635">
        <v>0</v>
      </c>
      <c r="K34" s="635">
        <v>3360000</v>
      </c>
      <c r="L34" s="574">
        <v>500000</v>
      </c>
      <c r="M34" s="648">
        <v>0</v>
      </c>
      <c r="N34" s="647">
        <v>24</v>
      </c>
      <c r="O34" s="575" t="s">
        <v>285</v>
      </c>
      <c r="P34" s="566">
        <v>833110937</v>
      </c>
      <c r="Q34" s="566">
        <v>202734785</v>
      </c>
      <c r="R34" s="566">
        <v>359513</v>
      </c>
      <c r="S34" s="566">
        <v>203094298</v>
      </c>
      <c r="T34" s="566">
        <v>74370874</v>
      </c>
      <c r="U34" s="566">
        <v>85353</v>
      </c>
      <c r="V34" s="566">
        <v>74456227</v>
      </c>
      <c r="W34" s="635">
        <v>20924826</v>
      </c>
      <c r="X34" s="648">
        <v>0</v>
      </c>
      <c r="Y34" s="647">
        <v>24</v>
      </c>
      <c r="Z34" s="575" t="s">
        <v>285</v>
      </c>
      <c r="AA34" s="585" t="s">
        <v>263</v>
      </c>
      <c r="AB34" s="585" t="s">
        <v>263</v>
      </c>
      <c r="AC34" s="585" t="s">
        <v>360</v>
      </c>
      <c r="AD34" s="585" t="s">
        <v>263</v>
      </c>
      <c r="AE34" s="665" t="s">
        <v>263</v>
      </c>
      <c r="AF34" s="585" t="s">
        <v>263</v>
      </c>
      <c r="AG34" s="585" t="s">
        <v>263</v>
      </c>
      <c r="AH34" s="585" t="s">
        <v>263</v>
      </c>
      <c r="AI34" s="585" t="s">
        <v>263</v>
      </c>
      <c r="AJ34" s="585" t="s">
        <v>263</v>
      </c>
      <c r="AK34" s="585" t="s">
        <v>360</v>
      </c>
      <c r="AL34" s="635">
        <v>6499914</v>
      </c>
      <c r="AM34" s="648">
        <v>2923818</v>
      </c>
      <c r="AN34" s="626">
        <v>9423732</v>
      </c>
      <c r="AO34" s="647">
        <v>24</v>
      </c>
      <c r="AP34" s="575" t="s">
        <v>285</v>
      </c>
      <c r="AQ34" s="664">
        <v>0</v>
      </c>
      <c r="AR34" s="635">
        <v>0</v>
      </c>
      <c r="AS34" s="574">
        <v>6134345</v>
      </c>
      <c r="AT34" s="637">
        <v>1171367604</v>
      </c>
      <c r="AU34" s="635">
        <v>19295</v>
      </c>
      <c r="AV34" s="635">
        <v>0</v>
      </c>
      <c r="AW34" s="635">
        <v>0</v>
      </c>
      <c r="AX34" s="635">
        <v>1171386899</v>
      </c>
      <c r="AY34" s="636">
        <v>6636533</v>
      </c>
      <c r="AZ34" s="566">
        <v>9682706</v>
      </c>
      <c r="BA34" s="635">
        <v>148877630</v>
      </c>
      <c r="BB34" s="648">
        <v>0</v>
      </c>
      <c r="BC34" s="647">
        <v>24</v>
      </c>
      <c r="BD34" s="575" t="s">
        <v>285</v>
      </c>
      <c r="BE34" s="635">
        <v>235431700</v>
      </c>
      <c r="BF34" s="635">
        <v>226469800</v>
      </c>
      <c r="BG34" s="635">
        <v>0</v>
      </c>
      <c r="BH34" s="644">
        <v>0.96189999999999998</v>
      </c>
      <c r="BI34" s="635">
        <v>32715884</v>
      </c>
      <c r="BJ34" s="635">
        <v>7759258</v>
      </c>
      <c r="BK34" s="635">
        <v>0</v>
      </c>
      <c r="BL34" s="644">
        <v>0.23719999999999999</v>
      </c>
      <c r="BM34" s="643">
        <v>0</v>
      </c>
      <c r="BN34" s="643">
        <v>0</v>
      </c>
      <c r="BO34" s="642">
        <v>0</v>
      </c>
    </row>
    <row r="35" spans="1:67" s="768" customFormat="1" ht="15" customHeight="1" x14ac:dyDescent="0.15">
      <c r="A35" s="647">
        <v>25</v>
      </c>
      <c r="B35" s="575" t="s">
        <v>284</v>
      </c>
      <c r="C35" s="635">
        <v>29496169</v>
      </c>
      <c r="D35" s="635">
        <v>918096653</v>
      </c>
      <c r="E35" s="635">
        <v>7876951</v>
      </c>
      <c r="F35" s="645">
        <v>925973604</v>
      </c>
      <c r="G35" s="635">
        <v>3436580</v>
      </c>
      <c r="H35" s="635">
        <v>113760654</v>
      </c>
      <c r="I35" s="635">
        <v>56183</v>
      </c>
      <c r="J35" s="635">
        <v>0</v>
      </c>
      <c r="K35" s="635">
        <v>5042520</v>
      </c>
      <c r="L35" s="574">
        <v>1050000</v>
      </c>
      <c r="M35" s="648">
        <v>0</v>
      </c>
      <c r="N35" s="647">
        <v>25</v>
      </c>
      <c r="O35" s="575" t="s">
        <v>284</v>
      </c>
      <c r="P35" s="566">
        <v>1049319541</v>
      </c>
      <c r="Q35" s="566">
        <v>220576000</v>
      </c>
      <c r="R35" s="566">
        <v>1550000</v>
      </c>
      <c r="S35" s="566">
        <v>222126000</v>
      </c>
      <c r="T35" s="566">
        <v>108843995</v>
      </c>
      <c r="U35" s="566">
        <v>450000</v>
      </c>
      <c r="V35" s="566">
        <v>109293995</v>
      </c>
      <c r="W35" s="635">
        <v>34078951</v>
      </c>
      <c r="X35" s="648">
        <v>0</v>
      </c>
      <c r="Y35" s="647">
        <v>25</v>
      </c>
      <c r="Z35" s="575" t="s">
        <v>284</v>
      </c>
      <c r="AA35" s="585" t="s">
        <v>263</v>
      </c>
      <c r="AB35" s="585" t="s">
        <v>263</v>
      </c>
      <c r="AC35" s="585" t="s">
        <v>357</v>
      </c>
      <c r="AD35" s="585" t="s">
        <v>263</v>
      </c>
      <c r="AE35" s="665" t="s">
        <v>263</v>
      </c>
      <c r="AF35" s="585" t="s">
        <v>263</v>
      </c>
      <c r="AG35" s="585" t="s">
        <v>263</v>
      </c>
      <c r="AH35" s="585" t="s">
        <v>263</v>
      </c>
      <c r="AI35" s="585" t="s">
        <v>263</v>
      </c>
      <c r="AJ35" s="585" t="s">
        <v>263</v>
      </c>
      <c r="AK35" s="585" t="s">
        <v>263</v>
      </c>
      <c r="AL35" s="635">
        <v>12847406</v>
      </c>
      <c r="AM35" s="648">
        <v>588852</v>
      </c>
      <c r="AN35" s="626">
        <v>13436258</v>
      </c>
      <c r="AO35" s="647">
        <v>25</v>
      </c>
      <c r="AP35" s="575" t="s">
        <v>284</v>
      </c>
      <c r="AQ35" s="664">
        <v>0</v>
      </c>
      <c r="AR35" s="635">
        <v>0</v>
      </c>
      <c r="AS35" s="574">
        <v>2648996</v>
      </c>
      <c r="AT35" s="637">
        <v>1460399910</v>
      </c>
      <c r="AU35" s="635">
        <v>62000000</v>
      </c>
      <c r="AV35" s="635">
        <v>0</v>
      </c>
      <c r="AW35" s="635">
        <v>0</v>
      </c>
      <c r="AX35" s="635">
        <v>1522399910</v>
      </c>
      <c r="AY35" s="636">
        <v>49806639</v>
      </c>
      <c r="AZ35" s="566">
        <v>76275389</v>
      </c>
      <c r="BA35" s="635">
        <v>355914037</v>
      </c>
      <c r="BB35" s="648">
        <v>0</v>
      </c>
      <c r="BC35" s="647">
        <v>25</v>
      </c>
      <c r="BD35" s="575" t="s">
        <v>284</v>
      </c>
      <c r="BE35" s="635">
        <v>325268700</v>
      </c>
      <c r="BF35" s="635">
        <v>309279800</v>
      </c>
      <c r="BG35" s="635">
        <v>0</v>
      </c>
      <c r="BH35" s="644">
        <v>0.95079999999999998</v>
      </c>
      <c r="BI35" s="635">
        <v>91009186</v>
      </c>
      <c r="BJ35" s="635">
        <v>16602344</v>
      </c>
      <c r="BK35" s="635">
        <v>0</v>
      </c>
      <c r="BL35" s="644">
        <v>0.18240000000000001</v>
      </c>
      <c r="BM35" s="643">
        <v>0</v>
      </c>
      <c r="BN35" s="643">
        <v>0</v>
      </c>
      <c r="BO35" s="642">
        <v>0</v>
      </c>
    </row>
    <row r="36" spans="1:67" s="768" customFormat="1" ht="15" customHeight="1" x14ac:dyDescent="0.15">
      <c r="A36" s="647">
        <v>26</v>
      </c>
      <c r="B36" s="575" t="s">
        <v>283</v>
      </c>
      <c r="C36" s="635">
        <v>29972800</v>
      </c>
      <c r="D36" s="635">
        <v>742091127</v>
      </c>
      <c r="E36" s="635">
        <v>6534086</v>
      </c>
      <c r="F36" s="645">
        <v>748625213</v>
      </c>
      <c r="G36" s="635">
        <v>2385242</v>
      </c>
      <c r="H36" s="635">
        <v>112281674</v>
      </c>
      <c r="I36" s="635">
        <v>203180</v>
      </c>
      <c r="J36" s="635">
        <v>0</v>
      </c>
      <c r="K36" s="635">
        <v>1660000</v>
      </c>
      <c r="L36" s="574">
        <v>1350000</v>
      </c>
      <c r="M36" s="648">
        <v>0</v>
      </c>
      <c r="N36" s="647">
        <v>26</v>
      </c>
      <c r="O36" s="575" t="s">
        <v>283</v>
      </c>
      <c r="P36" s="566">
        <v>866505309</v>
      </c>
      <c r="Q36" s="566">
        <v>196327076</v>
      </c>
      <c r="R36" s="566">
        <v>293062</v>
      </c>
      <c r="S36" s="566">
        <v>196620138</v>
      </c>
      <c r="T36" s="566">
        <v>71806015</v>
      </c>
      <c r="U36" s="566">
        <v>112951</v>
      </c>
      <c r="V36" s="566">
        <v>71918966</v>
      </c>
      <c r="W36" s="635">
        <v>22622876</v>
      </c>
      <c r="X36" s="648">
        <v>0</v>
      </c>
      <c r="Y36" s="647">
        <v>26</v>
      </c>
      <c r="Z36" s="575" t="s">
        <v>283</v>
      </c>
      <c r="AA36" s="585" t="s">
        <v>263</v>
      </c>
      <c r="AB36" s="585" t="s">
        <v>263</v>
      </c>
      <c r="AC36" s="585" t="s">
        <v>263</v>
      </c>
      <c r="AD36" s="585" t="s">
        <v>263</v>
      </c>
      <c r="AE36" s="665" t="s">
        <v>263</v>
      </c>
      <c r="AF36" s="585" t="s">
        <v>263</v>
      </c>
      <c r="AG36" s="585" t="s">
        <v>263</v>
      </c>
      <c r="AH36" s="585" t="s">
        <v>263</v>
      </c>
      <c r="AI36" s="585" t="s">
        <v>263</v>
      </c>
      <c r="AJ36" s="585" t="s">
        <v>263</v>
      </c>
      <c r="AK36" s="585" t="s">
        <v>263</v>
      </c>
      <c r="AL36" s="635">
        <v>3669517</v>
      </c>
      <c r="AM36" s="648">
        <v>10371940</v>
      </c>
      <c r="AN36" s="626">
        <v>14041457</v>
      </c>
      <c r="AO36" s="647">
        <v>26</v>
      </c>
      <c r="AP36" s="575" t="s">
        <v>283</v>
      </c>
      <c r="AQ36" s="664">
        <v>0</v>
      </c>
      <c r="AR36" s="635">
        <v>0</v>
      </c>
      <c r="AS36" s="574">
        <v>1024819</v>
      </c>
      <c r="AT36" s="637">
        <v>1202706365</v>
      </c>
      <c r="AU36" s="635">
        <v>12002</v>
      </c>
      <c r="AV36" s="635">
        <v>0</v>
      </c>
      <c r="AW36" s="635">
        <v>10000000</v>
      </c>
      <c r="AX36" s="635">
        <v>1212718367</v>
      </c>
      <c r="AY36" s="636">
        <v>71892218</v>
      </c>
      <c r="AZ36" s="566">
        <v>81087728</v>
      </c>
      <c r="BA36" s="635">
        <v>225273016</v>
      </c>
      <c r="BB36" s="648">
        <v>0</v>
      </c>
      <c r="BC36" s="647">
        <v>26</v>
      </c>
      <c r="BD36" s="575" t="s">
        <v>283</v>
      </c>
      <c r="BE36" s="635">
        <v>271397200</v>
      </c>
      <c r="BF36" s="635">
        <v>262379600</v>
      </c>
      <c r="BG36" s="635">
        <v>0</v>
      </c>
      <c r="BH36" s="644">
        <v>0.96679999999999999</v>
      </c>
      <c r="BI36" s="635">
        <v>49404340</v>
      </c>
      <c r="BJ36" s="635">
        <v>15268114</v>
      </c>
      <c r="BK36" s="635">
        <v>0</v>
      </c>
      <c r="BL36" s="644">
        <v>0.309</v>
      </c>
      <c r="BM36" s="643">
        <v>0</v>
      </c>
      <c r="BN36" s="643">
        <v>0</v>
      </c>
      <c r="BO36" s="642">
        <v>0</v>
      </c>
    </row>
    <row r="37" spans="1:67" s="768" customFormat="1" ht="15" customHeight="1" x14ac:dyDescent="0.15">
      <c r="A37" s="647">
        <v>27</v>
      </c>
      <c r="B37" s="575" t="s">
        <v>282</v>
      </c>
      <c r="C37" s="635">
        <v>23586077</v>
      </c>
      <c r="D37" s="635">
        <v>883393136</v>
      </c>
      <c r="E37" s="635">
        <v>7801735</v>
      </c>
      <c r="F37" s="645">
        <v>891194871</v>
      </c>
      <c r="G37" s="635">
        <v>2781318</v>
      </c>
      <c r="H37" s="635">
        <v>128077056</v>
      </c>
      <c r="I37" s="635">
        <v>350949</v>
      </c>
      <c r="J37" s="635">
        <v>0</v>
      </c>
      <c r="K37" s="635">
        <v>420000</v>
      </c>
      <c r="L37" s="574">
        <v>1300000</v>
      </c>
      <c r="M37" s="648">
        <v>0</v>
      </c>
      <c r="N37" s="647">
        <v>27</v>
      </c>
      <c r="O37" s="575" t="s">
        <v>282</v>
      </c>
      <c r="P37" s="566">
        <v>1024124194</v>
      </c>
      <c r="Q37" s="566">
        <v>272250740</v>
      </c>
      <c r="R37" s="566">
        <v>1663842</v>
      </c>
      <c r="S37" s="566">
        <v>273914582</v>
      </c>
      <c r="T37" s="566">
        <v>84643723</v>
      </c>
      <c r="U37" s="566">
        <v>301975</v>
      </c>
      <c r="V37" s="566">
        <v>84945698</v>
      </c>
      <c r="W37" s="635">
        <v>21911315</v>
      </c>
      <c r="X37" s="648">
        <v>0</v>
      </c>
      <c r="Y37" s="647">
        <v>27</v>
      </c>
      <c r="Z37" s="575" t="s">
        <v>282</v>
      </c>
      <c r="AA37" s="585" t="s">
        <v>263</v>
      </c>
      <c r="AB37" s="585" t="s">
        <v>263</v>
      </c>
      <c r="AC37" s="585" t="s">
        <v>263</v>
      </c>
      <c r="AD37" s="585" t="s">
        <v>263</v>
      </c>
      <c r="AE37" s="665" t="s">
        <v>263</v>
      </c>
      <c r="AF37" s="585" t="s">
        <v>263</v>
      </c>
      <c r="AG37" s="585" t="s">
        <v>263</v>
      </c>
      <c r="AH37" s="585" t="s">
        <v>263</v>
      </c>
      <c r="AI37" s="585" t="s">
        <v>263</v>
      </c>
      <c r="AJ37" s="585" t="s">
        <v>263</v>
      </c>
      <c r="AK37" s="585" t="s">
        <v>263</v>
      </c>
      <c r="AL37" s="635">
        <v>8067375</v>
      </c>
      <c r="AM37" s="648">
        <v>3903021</v>
      </c>
      <c r="AN37" s="626">
        <v>11970396</v>
      </c>
      <c r="AO37" s="647">
        <v>27</v>
      </c>
      <c r="AP37" s="575" t="s">
        <v>282</v>
      </c>
      <c r="AQ37" s="664">
        <v>0</v>
      </c>
      <c r="AR37" s="635">
        <v>0</v>
      </c>
      <c r="AS37" s="574">
        <v>406570</v>
      </c>
      <c r="AT37" s="637">
        <v>1440858832</v>
      </c>
      <c r="AU37" s="635">
        <v>0</v>
      </c>
      <c r="AV37" s="635">
        <v>0</v>
      </c>
      <c r="AW37" s="635">
        <v>28400000</v>
      </c>
      <c r="AX37" s="635">
        <v>1469258832</v>
      </c>
      <c r="AY37" s="636">
        <v>-20913370</v>
      </c>
      <c r="AZ37" s="566">
        <v>6392404</v>
      </c>
      <c r="BA37" s="635">
        <v>0</v>
      </c>
      <c r="BB37" s="648">
        <v>95400000</v>
      </c>
      <c r="BC37" s="647">
        <v>27</v>
      </c>
      <c r="BD37" s="575" t="s">
        <v>282</v>
      </c>
      <c r="BE37" s="635">
        <v>277951900</v>
      </c>
      <c r="BF37" s="635">
        <v>266823554</v>
      </c>
      <c r="BG37" s="635">
        <v>0</v>
      </c>
      <c r="BH37" s="644">
        <v>0.96</v>
      </c>
      <c r="BI37" s="635">
        <v>51003884</v>
      </c>
      <c r="BJ37" s="635">
        <v>10454581</v>
      </c>
      <c r="BK37" s="635">
        <v>0</v>
      </c>
      <c r="BL37" s="644">
        <v>0.20499999999999999</v>
      </c>
      <c r="BM37" s="643">
        <v>0</v>
      </c>
      <c r="BN37" s="643">
        <v>0</v>
      </c>
      <c r="BO37" s="642">
        <v>0</v>
      </c>
    </row>
    <row r="38" spans="1:67" s="768" customFormat="1" ht="15" customHeight="1" x14ac:dyDescent="0.15">
      <c r="A38" s="647">
        <v>28</v>
      </c>
      <c r="B38" s="575" t="s">
        <v>281</v>
      </c>
      <c r="C38" s="635">
        <v>23679570</v>
      </c>
      <c r="D38" s="635">
        <v>958698033</v>
      </c>
      <c r="E38" s="635">
        <v>7742028</v>
      </c>
      <c r="F38" s="645">
        <v>966440061</v>
      </c>
      <c r="G38" s="635">
        <v>3191699</v>
      </c>
      <c r="H38" s="635">
        <v>138935630</v>
      </c>
      <c r="I38" s="635">
        <v>4475</v>
      </c>
      <c r="J38" s="635">
        <v>0</v>
      </c>
      <c r="K38" s="635">
        <v>5444000</v>
      </c>
      <c r="L38" s="574">
        <v>1450000</v>
      </c>
      <c r="M38" s="648">
        <v>0</v>
      </c>
      <c r="N38" s="647">
        <v>28</v>
      </c>
      <c r="O38" s="575" t="s">
        <v>281</v>
      </c>
      <c r="P38" s="566">
        <v>1115465865</v>
      </c>
      <c r="Q38" s="566">
        <v>260528147</v>
      </c>
      <c r="R38" s="566">
        <v>385016</v>
      </c>
      <c r="S38" s="566">
        <v>260913163</v>
      </c>
      <c r="T38" s="566">
        <v>94349756</v>
      </c>
      <c r="U38" s="566">
        <v>148561</v>
      </c>
      <c r="V38" s="566">
        <v>94498317</v>
      </c>
      <c r="W38" s="635">
        <v>32371725</v>
      </c>
      <c r="X38" s="648">
        <v>0</v>
      </c>
      <c r="Y38" s="647">
        <v>28</v>
      </c>
      <c r="Z38" s="575" t="s">
        <v>281</v>
      </c>
      <c r="AA38" s="585" t="s">
        <v>263</v>
      </c>
      <c r="AB38" s="585" t="s">
        <v>263</v>
      </c>
      <c r="AC38" s="585" t="s">
        <v>263</v>
      </c>
      <c r="AD38" s="585" t="s">
        <v>263</v>
      </c>
      <c r="AE38" s="665" t="s">
        <v>263</v>
      </c>
      <c r="AF38" s="585" t="s">
        <v>263</v>
      </c>
      <c r="AG38" s="585" t="s">
        <v>263</v>
      </c>
      <c r="AH38" s="585" t="s">
        <v>263</v>
      </c>
      <c r="AI38" s="585" t="s">
        <v>263</v>
      </c>
      <c r="AJ38" s="585" t="s">
        <v>263</v>
      </c>
      <c r="AK38" s="585" t="s">
        <v>263</v>
      </c>
      <c r="AL38" s="635">
        <v>10389492</v>
      </c>
      <c r="AM38" s="648">
        <v>7077621</v>
      </c>
      <c r="AN38" s="626">
        <v>17467113</v>
      </c>
      <c r="AO38" s="647">
        <v>28</v>
      </c>
      <c r="AP38" s="575" t="s">
        <v>281</v>
      </c>
      <c r="AQ38" s="664">
        <v>0</v>
      </c>
      <c r="AR38" s="635">
        <v>0</v>
      </c>
      <c r="AS38" s="574">
        <v>2732285</v>
      </c>
      <c r="AT38" s="637">
        <v>1547128038</v>
      </c>
      <c r="AU38" s="635">
        <v>22000000</v>
      </c>
      <c r="AV38" s="635">
        <v>0</v>
      </c>
      <c r="AW38" s="635">
        <v>0</v>
      </c>
      <c r="AX38" s="635">
        <v>1569128038</v>
      </c>
      <c r="AY38" s="636">
        <v>42663609</v>
      </c>
      <c r="AZ38" s="566">
        <v>66259016</v>
      </c>
      <c r="BA38" s="635">
        <v>165714189</v>
      </c>
      <c r="BB38" s="648">
        <v>0</v>
      </c>
      <c r="BC38" s="647">
        <v>28</v>
      </c>
      <c r="BD38" s="575" t="s">
        <v>281</v>
      </c>
      <c r="BE38" s="635">
        <v>340821600</v>
      </c>
      <c r="BF38" s="635">
        <v>323551300</v>
      </c>
      <c r="BG38" s="635">
        <v>0</v>
      </c>
      <c r="BH38" s="644">
        <v>0.94930000000000003</v>
      </c>
      <c r="BI38" s="635">
        <v>97192880</v>
      </c>
      <c r="BJ38" s="635">
        <v>13950500</v>
      </c>
      <c r="BK38" s="635">
        <v>0</v>
      </c>
      <c r="BL38" s="644">
        <v>0.14349999999999999</v>
      </c>
      <c r="BM38" s="643">
        <v>0</v>
      </c>
      <c r="BN38" s="643">
        <v>0</v>
      </c>
      <c r="BO38" s="642">
        <v>0</v>
      </c>
    </row>
    <row r="39" spans="1:67" s="768" customFormat="1" ht="15" customHeight="1" x14ac:dyDescent="0.15">
      <c r="A39" s="647">
        <v>29</v>
      </c>
      <c r="B39" s="575" t="s">
        <v>280</v>
      </c>
      <c r="C39" s="635">
        <v>63931008</v>
      </c>
      <c r="D39" s="635">
        <v>783721839</v>
      </c>
      <c r="E39" s="635">
        <v>5120032</v>
      </c>
      <c r="F39" s="645">
        <v>788841871</v>
      </c>
      <c r="G39" s="635">
        <v>2445502</v>
      </c>
      <c r="H39" s="635">
        <v>101728240</v>
      </c>
      <c r="I39" s="635">
        <v>27451</v>
      </c>
      <c r="J39" s="635">
        <v>0</v>
      </c>
      <c r="K39" s="635">
        <v>2188200</v>
      </c>
      <c r="L39" s="574">
        <v>1250000</v>
      </c>
      <c r="M39" s="648">
        <v>0</v>
      </c>
      <c r="N39" s="647">
        <v>29</v>
      </c>
      <c r="O39" s="575" t="s">
        <v>280</v>
      </c>
      <c r="P39" s="566">
        <v>896481264</v>
      </c>
      <c r="Q39" s="566">
        <v>269819662</v>
      </c>
      <c r="R39" s="566">
        <v>680055</v>
      </c>
      <c r="S39" s="566">
        <v>270499717</v>
      </c>
      <c r="T39" s="566">
        <v>84442122</v>
      </c>
      <c r="U39" s="566">
        <v>175001</v>
      </c>
      <c r="V39" s="566">
        <v>84617123</v>
      </c>
      <c r="W39" s="635">
        <v>29159191</v>
      </c>
      <c r="X39" s="648">
        <v>0</v>
      </c>
      <c r="Y39" s="647">
        <v>29</v>
      </c>
      <c r="Z39" s="575" t="s">
        <v>280</v>
      </c>
      <c r="AA39" s="585" t="s">
        <v>263</v>
      </c>
      <c r="AB39" s="585" t="s">
        <v>357</v>
      </c>
      <c r="AC39" s="585" t="s">
        <v>263</v>
      </c>
      <c r="AD39" s="585" t="s">
        <v>263</v>
      </c>
      <c r="AE39" s="665" t="s">
        <v>263</v>
      </c>
      <c r="AF39" s="585" t="s">
        <v>360</v>
      </c>
      <c r="AG39" s="585" t="s">
        <v>263</v>
      </c>
      <c r="AH39" s="585" t="s">
        <v>263</v>
      </c>
      <c r="AI39" s="585" t="s">
        <v>263</v>
      </c>
      <c r="AJ39" s="585" t="s">
        <v>263</v>
      </c>
      <c r="AK39" s="585" t="s">
        <v>263</v>
      </c>
      <c r="AL39" s="635">
        <v>8946596</v>
      </c>
      <c r="AM39" s="648">
        <v>470238</v>
      </c>
      <c r="AN39" s="626">
        <v>9416834</v>
      </c>
      <c r="AO39" s="647">
        <v>29</v>
      </c>
      <c r="AP39" s="575" t="s">
        <v>280</v>
      </c>
      <c r="AQ39" s="664">
        <v>0</v>
      </c>
      <c r="AR39" s="635">
        <v>0</v>
      </c>
      <c r="AS39" s="574">
        <v>2049830</v>
      </c>
      <c r="AT39" s="637">
        <v>1356154967</v>
      </c>
      <c r="AU39" s="635">
        <v>700000</v>
      </c>
      <c r="AV39" s="635">
        <v>0</v>
      </c>
      <c r="AW39" s="635">
        <v>13600000</v>
      </c>
      <c r="AX39" s="635">
        <v>1370454967</v>
      </c>
      <c r="AY39" s="636">
        <v>1546847</v>
      </c>
      <c r="AZ39" s="566">
        <v>59030118</v>
      </c>
      <c r="BA39" s="635">
        <v>194580863</v>
      </c>
      <c r="BB39" s="648">
        <v>0</v>
      </c>
      <c r="BC39" s="647">
        <v>29</v>
      </c>
      <c r="BD39" s="575" t="s">
        <v>280</v>
      </c>
      <c r="BE39" s="635">
        <v>301615900</v>
      </c>
      <c r="BF39" s="635">
        <v>276477040</v>
      </c>
      <c r="BG39" s="635">
        <v>0</v>
      </c>
      <c r="BH39" s="644">
        <v>0.91669999999999996</v>
      </c>
      <c r="BI39" s="635">
        <v>63400813</v>
      </c>
      <c r="BJ39" s="635">
        <v>18942488</v>
      </c>
      <c r="BK39" s="635">
        <v>0</v>
      </c>
      <c r="BL39" s="644">
        <v>0.29880000000000001</v>
      </c>
      <c r="BM39" s="667">
        <v>0</v>
      </c>
      <c r="BN39" s="643">
        <v>0</v>
      </c>
      <c r="BO39" s="666">
        <v>0</v>
      </c>
    </row>
    <row r="40" spans="1:67" s="768" customFormat="1" ht="15" customHeight="1" x14ac:dyDescent="0.15">
      <c r="A40" s="647">
        <v>30</v>
      </c>
      <c r="B40" s="575" t="s">
        <v>279</v>
      </c>
      <c r="C40" s="635">
        <v>24127006</v>
      </c>
      <c r="D40" s="635">
        <v>678516978</v>
      </c>
      <c r="E40" s="635">
        <v>5377927</v>
      </c>
      <c r="F40" s="645">
        <v>683894905</v>
      </c>
      <c r="G40" s="635">
        <v>2129768</v>
      </c>
      <c r="H40" s="635">
        <v>114375800</v>
      </c>
      <c r="I40" s="635">
        <v>28379</v>
      </c>
      <c r="J40" s="635">
        <v>0</v>
      </c>
      <c r="K40" s="635">
        <v>1260000</v>
      </c>
      <c r="L40" s="574">
        <v>1050000</v>
      </c>
      <c r="M40" s="648">
        <v>0</v>
      </c>
      <c r="N40" s="647">
        <v>30</v>
      </c>
      <c r="O40" s="575" t="s">
        <v>279</v>
      </c>
      <c r="P40" s="566">
        <v>802738852</v>
      </c>
      <c r="Q40" s="566">
        <v>227002559</v>
      </c>
      <c r="R40" s="566">
        <v>53289</v>
      </c>
      <c r="S40" s="566">
        <v>227055848</v>
      </c>
      <c r="T40" s="566">
        <v>60337896</v>
      </c>
      <c r="U40" s="566">
        <v>16237</v>
      </c>
      <c r="V40" s="566">
        <v>60354133</v>
      </c>
      <c r="W40" s="635">
        <v>21509060</v>
      </c>
      <c r="X40" s="648">
        <v>0</v>
      </c>
      <c r="Y40" s="647">
        <v>30</v>
      </c>
      <c r="Z40" s="575" t="s">
        <v>279</v>
      </c>
      <c r="AA40" s="585" t="s">
        <v>360</v>
      </c>
      <c r="AB40" s="585" t="s">
        <v>360</v>
      </c>
      <c r="AC40" s="585" t="s">
        <v>263</v>
      </c>
      <c r="AD40" s="585" t="s">
        <v>263</v>
      </c>
      <c r="AE40" s="665" t="s">
        <v>263</v>
      </c>
      <c r="AF40" s="585" t="s">
        <v>263</v>
      </c>
      <c r="AG40" s="585" t="s">
        <v>263</v>
      </c>
      <c r="AH40" s="585" t="s">
        <v>263</v>
      </c>
      <c r="AI40" s="585" t="s">
        <v>263</v>
      </c>
      <c r="AJ40" s="585" t="s">
        <v>263</v>
      </c>
      <c r="AK40" s="585" t="s">
        <v>263</v>
      </c>
      <c r="AL40" s="635">
        <v>7675744</v>
      </c>
      <c r="AM40" s="648">
        <v>293904</v>
      </c>
      <c r="AN40" s="626">
        <v>7969648</v>
      </c>
      <c r="AO40" s="647">
        <v>30</v>
      </c>
      <c r="AP40" s="575" t="s">
        <v>279</v>
      </c>
      <c r="AQ40" s="664">
        <v>0</v>
      </c>
      <c r="AR40" s="635">
        <v>0</v>
      </c>
      <c r="AS40" s="574">
        <v>1050540</v>
      </c>
      <c r="AT40" s="637">
        <v>1144805087</v>
      </c>
      <c r="AU40" s="635">
        <v>10001000</v>
      </c>
      <c r="AV40" s="635">
        <v>0</v>
      </c>
      <c r="AW40" s="635">
        <v>10000000</v>
      </c>
      <c r="AX40" s="635">
        <v>1164806087</v>
      </c>
      <c r="AY40" s="636">
        <v>-10065921</v>
      </c>
      <c r="AZ40" s="566">
        <v>47231449</v>
      </c>
      <c r="BA40" s="635">
        <v>88355879</v>
      </c>
      <c r="BB40" s="648">
        <v>0</v>
      </c>
      <c r="BC40" s="647">
        <v>30</v>
      </c>
      <c r="BD40" s="575" t="s">
        <v>279</v>
      </c>
      <c r="BE40" s="635">
        <v>226571200</v>
      </c>
      <c r="BF40" s="635">
        <v>213628000</v>
      </c>
      <c r="BG40" s="635">
        <v>0</v>
      </c>
      <c r="BH40" s="644">
        <v>0.94289999999999996</v>
      </c>
      <c r="BI40" s="635">
        <v>85217191</v>
      </c>
      <c r="BJ40" s="635">
        <v>12109718</v>
      </c>
      <c r="BK40" s="635">
        <v>0</v>
      </c>
      <c r="BL40" s="644">
        <v>0.1421</v>
      </c>
      <c r="BM40" s="643">
        <v>0</v>
      </c>
      <c r="BN40" s="643">
        <v>0</v>
      </c>
      <c r="BO40" s="642">
        <v>0</v>
      </c>
    </row>
    <row r="41" spans="1:67" s="768" customFormat="1" ht="15" customHeight="1" x14ac:dyDescent="0.15">
      <c r="A41" s="647">
        <v>31</v>
      </c>
      <c r="B41" s="575" t="s">
        <v>278</v>
      </c>
      <c r="C41" s="635">
        <v>41098282</v>
      </c>
      <c r="D41" s="635">
        <v>1914382995</v>
      </c>
      <c r="E41" s="635">
        <v>22761907</v>
      </c>
      <c r="F41" s="645">
        <v>1937144902</v>
      </c>
      <c r="G41" s="635">
        <v>6415898</v>
      </c>
      <c r="H41" s="635">
        <v>277867039</v>
      </c>
      <c r="I41" s="635">
        <v>65971</v>
      </c>
      <c r="J41" s="635">
        <v>0</v>
      </c>
      <c r="K41" s="635">
        <v>6723150</v>
      </c>
      <c r="L41" s="574">
        <v>3050000</v>
      </c>
      <c r="M41" s="648">
        <v>0</v>
      </c>
      <c r="N41" s="647">
        <v>31</v>
      </c>
      <c r="O41" s="575" t="s">
        <v>278</v>
      </c>
      <c r="P41" s="566">
        <v>2231266960</v>
      </c>
      <c r="Q41" s="566">
        <v>637568246</v>
      </c>
      <c r="R41" s="566">
        <v>780396</v>
      </c>
      <c r="S41" s="566">
        <v>638348642</v>
      </c>
      <c r="T41" s="566">
        <v>194658142</v>
      </c>
      <c r="U41" s="566">
        <v>221152</v>
      </c>
      <c r="V41" s="566">
        <v>194879294</v>
      </c>
      <c r="W41" s="635">
        <v>71555679</v>
      </c>
      <c r="X41" s="648">
        <v>0</v>
      </c>
      <c r="Y41" s="647">
        <v>31</v>
      </c>
      <c r="Z41" s="575" t="s">
        <v>278</v>
      </c>
      <c r="AA41" s="585" t="s">
        <v>263</v>
      </c>
      <c r="AB41" s="585" t="s">
        <v>263</v>
      </c>
      <c r="AC41" s="585" t="s">
        <v>263</v>
      </c>
      <c r="AD41" s="585" t="s">
        <v>358</v>
      </c>
      <c r="AE41" s="665" t="s">
        <v>357</v>
      </c>
      <c r="AF41" s="585" t="s">
        <v>263</v>
      </c>
      <c r="AG41" s="585" t="s">
        <v>263</v>
      </c>
      <c r="AH41" s="585" t="s">
        <v>360</v>
      </c>
      <c r="AI41" s="585" t="s">
        <v>263</v>
      </c>
      <c r="AJ41" s="585" t="s">
        <v>263</v>
      </c>
      <c r="AK41" s="585" t="s">
        <v>263</v>
      </c>
      <c r="AL41" s="635">
        <v>26210487</v>
      </c>
      <c r="AM41" s="648">
        <v>1107296</v>
      </c>
      <c r="AN41" s="626">
        <v>27317783</v>
      </c>
      <c r="AO41" s="647">
        <v>31</v>
      </c>
      <c r="AP41" s="575" t="s">
        <v>278</v>
      </c>
      <c r="AQ41" s="664">
        <v>0</v>
      </c>
      <c r="AR41" s="635">
        <v>0</v>
      </c>
      <c r="AS41" s="574">
        <v>3269626</v>
      </c>
      <c r="AT41" s="637">
        <v>3207736266</v>
      </c>
      <c r="AU41" s="635">
        <v>65794</v>
      </c>
      <c r="AV41" s="635">
        <v>0</v>
      </c>
      <c r="AW41" s="635">
        <v>0</v>
      </c>
      <c r="AX41" s="635">
        <v>3207802060</v>
      </c>
      <c r="AY41" s="636">
        <v>-11969405</v>
      </c>
      <c r="AZ41" s="566">
        <v>145201674</v>
      </c>
      <c r="BA41" s="635">
        <v>803076065</v>
      </c>
      <c r="BB41" s="648">
        <v>0</v>
      </c>
      <c r="BC41" s="647">
        <v>31</v>
      </c>
      <c r="BD41" s="575" t="s">
        <v>278</v>
      </c>
      <c r="BE41" s="635">
        <v>695598749</v>
      </c>
      <c r="BF41" s="635">
        <v>651981191</v>
      </c>
      <c r="BG41" s="635">
        <v>0</v>
      </c>
      <c r="BH41" s="644">
        <v>0.93730000000000002</v>
      </c>
      <c r="BI41" s="635">
        <v>323741462</v>
      </c>
      <c r="BJ41" s="635">
        <v>54970661</v>
      </c>
      <c r="BK41" s="635">
        <v>0</v>
      </c>
      <c r="BL41" s="644">
        <v>0.16980000000000001</v>
      </c>
      <c r="BM41" s="643">
        <v>0</v>
      </c>
      <c r="BN41" s="643">
        <v>0</v>
      </c>
      <c r="BO41" s="642">
        <v>0</v>
      </c>
    </row>
    <row r="42" spans="1:67" s="768" customFormat="1" ht="15" customHeight="1" x14ac:dyDescent="0.15">
      <c r="A42" s="647">
        <v>32</v>
      </c>
      <c r="B42" s="575" t="s">
        <v>277</v>
      </c>
      <c r="C42" s="635">
        <v>75966126</v>
      </c>
      <c r="D42" s="635">
        <v>2986595288</v>
      </c>
      <c r="E42" s="635">
        <v>32085349</v>
      </c>
      <c r="F42" s="645">
        <v>3018680637</v>
      </c>
      <c r="G42" s="635">
        <v>9714872</v>
      </c>
      <c r="H42" s="635">
        <v>469417403</v>
      </c>
      <c r="I42" s="635">
        <v>476345</v>
      </c>
      <c r="J42" s="635">
        <v>0</v>
      </c>
      <c r="K42" s="635">
        <v>17942030</v>
      </c>
      <c r="L42" s="574">
        <v>3100000</v>
      </c>
      <c r="M42" s="648">
        <v>0</v>
      </c>
      <c r="N42" s="647">
        <v>32</v>
      </c>
      <c r="O42" s="575" t="s">
        <v>277</v>
      </c>
      <c r="P42" s="566">
        <v>3519331287</v>
      </c>
      <c r="Q42" s="566">
        <v>1020745399</v>
      </c>
      <c r="R42" s="566">
        <v>306382</v>
      </c>
      <c r="S42" s="566">
        <v>1021051781</v>
      </c>
      <c r="T42" s="566">
        <v>315320305</v>
      </c>
      <c r="U42" s="566">
        <v>92603</v>
      </c>
      <c r="V42" s="566">
        <v>315412908</v>
      </c>
      <c r="W42" s="635">
        <v>102282034</v>
      </c>
      <c r="X42" s="648">
        <v>0</v>
      </c>
      <c r="Y42" s="647">
        <v>32</v>
      </c>
      <c r="Z42" s="575" t="s">
        <v>277</v>
      </c>
      <c r="AA42" s="585" t="s">
        <v>357</v>
      </c>
      <c r="AB42" s="585" t="s">
        <v>263</v>
      </c>
      <c r="AC42" s="585" t="s">
        <v>263</v>
      </c>
      <c r="AD42" s="585" t="s">
        <v>263</v>
      </c>
      <c r="AE42" s="665" t="s">
        <v>360</v>
      </c>
      <c r="AF42" s="585" t="s">
        <v>263</v>
      </c>
      <c r="AG42" s="585" t="s">
        <v>263</v>
      </c>
      <c r="AH42" s="585" t="s">
        <v>263</v>
      </c>
      <c r="AI42" s="585" t="s">
        <v>263</v>
      </c>
      <c r="AJ42" s="585" t="s">
        <v>263</v>
      </c>
      <c r="AK42" s="585" t="s">
        <v>263</v>
      </c>
      <c r="AL42" s="635">
        <v>47790237</v>
      </c>
      <c r="AM42" s="648">
        <v>3928742</v>
      </c>
      <c r="AN42" s="626">
        <v>51718979</v>
      </c>
      <c r="AO42" s="647">
        <v>32</v>
      </c>
      <c r="AP42" s="575" t="s">
        <v>277</v>
      </c>
      <c r="AQ42" s="664">
        <v>0</v>
      </c>
      <c r="AR42" s="635">
        <v>0</v>
      </c>
      <c r="AS42" s="574">
        <v>4675250</v>
      </c>
      <c r="AT42" s="637">
        <v>5090438365</v>
      </c>
      <c r="AU42" s="635">
        <v>42</v>
      </c>
      <c r="AV42" s="635">
        <v>0</v>
      </c>
      <c r="AW42" s="635">
        <v>0</v>
      </c>
      <c r="AX42" s="635">
        <v>5090438407</v>
      </c>
      <c r="AY42" s="636">
        <v>-4304426</v>
      </c>
      <c r="AZ42" s="566">
        <v>3425672</v>
      </c>
      <c r="BA42" s="635">
        <v>422411</v>
      </c>
      <c r="BB42" s="648">
        <v>0</v>
      </c>
      <c r="BC42" s="647">
        <v>32</v>
      </c>
      <c r="BD42" s="575" t="s">
        <v>277</v>
      </c>
      <c r="BE42" s="635">
        <v>1055173460</v>
      </c>
      <c r="BF42" s="635">
        <v>977824746</v>
      </c>
      <c r="BG42" s="635">
        <v>0</v>
      </c>
      <c r="BH42" s="644">
        <v>0.92669999999999997</v>
      </c>
      <c r="BI42" s="635">
        <v>195439125</v>
      </c>
      <c r="BJ42" s="635">
        <v>49005675</v>
      </c>
      <c r="BK42" s="635">
        <v>0</v>
      </c>
      <c r="BL42" s="644">
        <v>0.25069999999999998</v>
      </c>
      <c r="BM42" s="643">
        <v>0</v>
      </c>
      <c r="BN42" s="643">
        <v>0</v>
      </c>
      <c r="BO42" s="642">
        <v>0</v>
      </c>
    </row>
    <row r="43" spans="1:67" s="768" customFormat="1" ht="15" customHeight="1" thickBot="1" x14ac:dyDescent="0.2">
      <c r="A43" s="647">
        <v>33</v>
      </c>
      <c r="B43" s="575" t="s">
        <v>275</v>
      </c>
      <c r="C43" s="635">
        <v>18649814</v>
      </c>
      <c r="D43" s="635">
        <v>217857284</v>
      </c>
      <c r="E43" s="635">
        <v>1231006</v>
      </c>
      <c r="F43" s="645">
        <v>219088290</v>
      </c>
      <c r="G43" s="635">
        <v>866376</v>
      </c>
      <c r="H43" s="635">
        <v>27925269</v>
      </c>
      <c r="I43" s="635">
        <v>0</v>
      </c>
      <c r="J43" s="635">
        <v>0</v>
      </c>
      <c r="K43" s="635">
        <v>0</v>
      </c>
      <c r="L43" s="574">
        <v>450000</v>
      </c>
      <c r="M43" s="648">
        <v>0</v>
      </c>
      <c r="N43" s="647">
        <v>33</v>
      </c>
      <c r="O43" s="575" t="s">
        <v>275</v>
      </c>
      <c r="P43" s="566">
        <v>248329935</v>
      </c>
      <c r="Q43" s="566">
        <v>62387022</v>
      </c>
      <c r="R43" s="566">
        <v>1000</v>
      </c>
      <c r="S43" s="566">
        <v>62388022</v>
      </c>
      <c r="T43" s="566">
        <v>26485595</v>
      </c>
      <c r="U43" s="566">
        <v>1000</v>
      </c>
      <c r="V43" s="566">
        <v>26486595</v>
      </c>
      <c r="W43" s="635">
        <v>9523799</v>
      </c>
      <c r="X43" s="648">
        <v>0</v>
      </c>
      <c r="Y43" s="647">
        <v>33</v>
      </c>
      <c r="Z43" s="575" t="s">
        <v>275</v>
      </c>
      <c r="AA43" s="585" t="s">
        <v>263</v>
      </c>
      <c r="AB43" s="585" t="s">
        <v>263</v>
      </c>
      <c r="AC43" s="585" t="s">
        <v>263</v>
      </c>
      <c r="AD43" s="585" t="s">
        <v>263</v>
      </c>
      <c r="AE43" s="665" t="s">
        <v>263</v>
      </c>
      <c r="AF43" s="585" t="s">
        <v>263</v>
      </c>
      <c r="AG43" s="585" t="s">
        <v>263</v>
      </c>
      <c r="AH43" s="585" t="s">
        <v>263</v>
      </c>
      <c r="AI43" s="585" t="s">
        <v>263</v>
      </c>
      <c r="AJ43" s="585" t="s">
        <v>358</v>
      </c>
      <c r="AK43" s="585" t="s">
        <v>263</v>
      </c>
      <c r="AL43" s="635">
        <v>3817973</v>
      </c>
      <c r="AM43" s="648">
        <v>971724</v>
      </c>
      <c r="AN43" s="626">
        <v>4789697</v>
      </c>
      <c r="AO43" s="647">
        <v>33</v>
      </c>
      <c r="AP43" s="575" t="s">
        <v>275</v>
      </c>
      <c r="AQ43" s="664">
        <v>0</v>
      </c>
      <c r="AR43" s="635">
        <v>0</v>
      </c>
      <c r="AS43" s="574">
        <v>183002</v>
      </c>
      <c r="AT43" s="637">
        <v>370350864</v>
      </c>
      <c r="AU43" s="635">
        <v>6325071</v>
      </c>
      <c r="AV43" s="635">
        <v>0</v>
      </c>
      <c r="AW43" s="635">
        <v>0</v>
      </c>
      <c r="AX43" s="635">
        <v>376675935</v>
      </c>
      <c r="AY43" s="636">
        <v>3955542</v>
      </c>
      <c r="AZ43" s="566">
        <v>10450282</v>
      </c>
      <c r="BA43" s="635">
        <v>11806068</v>
      </c>
      <c r="BB43" s="648">
        <v>0</v>
      </c>
      <c r="BC43" s="647">
        <v>33</v>
      </c>
      <c r="BD43" s="575" t="s">
        <v>275</v>
      </c>
      <c r="BE43" s="635">
        <v>73115617</v>
      </c>
      <c r="BF43" s="635">
        <v>69611586</v>
      </c>
      <c r="BG43" s="635">
        <v>0</v>
      </c>
      <c r="BH43" s="663">
        <v>0.95209999999999995</v>
      </c>
      <c r="BI43" s="635">
        <v>16798685</v>
      </c>
      <c r="BJ43" s="635">
        <v>3177453</v>
      </c>
      <c r="BK43" s="635">
        <v>0</v>
      </c>
      <c r="BL43" s="663">
        <v>0.18909999999999999</v>
      </c>
      <c r="BM43" s="643">
        <v>0</v>
      </c>
      <c r="BN43" s="643">
        <v>0</v>
      </c>
      <c r="BO43" s="642">
        <v>0</v>
      </c>
    </row>
    <row r="44" spans="1:67" s="768" customFormat="1" ht="15" customHeight="1" thickTop="1" thickBot="1" x14ac:dyDescent="0.2">
      <c r="A44" s="2023" t="s">
        <v>274</v>
      </c>
      <c r="B44" s="2024"/>
      <c r="C44" s="658">
        <v>15319422776</v>
      </c>
      <c r="D44" s="658">
        <v>481401762058</v>
      </c>
      <c r="E44" s="658">
        <v>5818100938</v>
      </c>
      <c r="F44" s="658">
        <v>487219862996</v>
      </c>
      <c r="G44" s="658">
        <v>1730530590</v>
      </c>
      <c r="H44" s="658">
        <v>67741134259</v>
      </c>
      <c r="I44" s="658">
        <v>60263547</v>
      </c>
      <c r="J44" s="658">
        <v>5493605</v>
      </c>
      <c r="K44" s="658">
        <v>2644199565</v>
      </c>
      <c r="L44" s="658">
        <v>528800000</v>
      </c>
      <c r="M44" s="659">
        <v>3800000</v>
      </c>
      <c r="N44" s="2023" t="s">
        <v>274</v>
      </c>
      <c r="O44" s="2024"/>
      <c r="P44" s="570">
        <v>559934084562</v>
      </c>
      <c r="Q44" s="570">
        <v>180058951469</v>
      </c>
      <c r="R44" s="570">
        <v>150676340</v>
      </c>
      <c r="S44" s="570">
        <v>180209627809</v>
      </c>
      <c r="T44" s="570">
        <v>57456815907</v>
      </c>
      <c r="U44" s="570">
        <v>61833341</v>
      </c>
      <c r="V44" s="570">
        <v>57518649248</v>
      </c>
      <c r="W44" s="570">
        <v>20391697776</v>
      </c>
      <c r="X44" s="573">
        <v>0</v>
      </c>
      <c r="Y44" s="2023" t="s">
        <v>274</v>
      </c>
      <c r="Z44" s="2024"/>
      <c r="AA44" s="572" t="s">
        <v>263</v>
      </c>
      <c r="AB44" s="572" t="s">
        <v>263</v>
      </c>
      <c r="AC44" s="572" t="s">
        <v>263</v>
      </c>
      <c r="AD44" s="572" t="s">
        <v>263</v>
      </c>
      <c r="AE44" s="662" t="s">
        <v>263</v>
      </c>
      <c r="AF44" s="572" t="s">
        <v>263</v>
      </c>
      <c r="AG44" s="572" t="s">
        <v>360</v>
      </c>
      <c r="AH44" s="572" t="s">
        <v>358</v>
      </c>
      <c r="AI44" s="572" t="s">
        <v>358</v>
      </c>
      <c r="AJ44" s="572" t="s">
        <v>357</v>
      </c>
      <c r="AK44" s="572" t="s">
        <v>263</v>
      </c>
      <c r="AL44" s="570">
        <v>4815464834</v>
      </c>
      <c r="AM44" s="573">
        <v>670026370</v>
      </c>
      <c r="AN44" s="626">
        <v>5485491204</v>
      </c>
      <c r="AO44" s="2023" t="s">
        <v>274</v>
      </c>
      <c r="AP44" s="2024"/>
      <c r="AQ44" s="660">
        <v>0</v>
      </c>
      <c r="AR44" s="660">
        <v>105762000</v>
      </c>
      <c r="AS44" s="660">
        <v>1177155196</v>
      </c>
      <c r="AT44" s="660">
        <v>840141890571</v>
      </c>
      <c r="AU44" s="660">
        <v>2060635869</v>
      </c>
      <c r="AV44" s="660">
        <v>0</v>
      </c>
      <c r="AW44" s="660">
        <v>109567820</v>
      </c>
      <c r="AX44" s="660">
        <v>842312094260</v>
      </c>
      <c r="AY44" s="661">
        <v>-5494601100</v>
      </c>
      <c r="AZ44" s="660">
        <v>10618931648</v>
      </c>
      <c r="BA44" s="660">
        <v>14676941896</v>
      </c>
      <c r="BB44" s="659">
        <v>95400000</v>
      </c>
      <c r="BC44" s="2023" t="s">
        <v>274</v>
      </c>
      <c r="BD44" s="2024"/>
      <c r="BE44" s="658">
        <v>192805727090</v>
      </c>
      <c r="BF44" s="658">
        <v>179989537002</v>
      </c>
      <c r="BG44" s="658">
        <v>21795229</v>
      </c>
      <c r="BH44" s="656">
        <v>0.93359999999999999</v>
      </c>
      <c r="BI44" s="658">
        <v>35885410043</v>
      </c>
      <c r="BJ44" s="658">
        <v>8817960002</v>
      </c>
      <c r="BK44" s="658">
        <v>27012723</v>
      </c>
      <c r="BL44" s="656">
        <v>0.24590000000000001</v>
      </c>
      <c r="BM44" s="655">
        <v>-178241</v>
      </c>
      <c r="BN44" s="654">
        <v>42111</v>
      </c>
      <c r="BO44" s="653">
        <v>-136130</v>
      </c>
    </row>
    <row r="45" spans="1:67" s="768" customFormat="1" ht="15" customHeight="1" thickTop="1" x14ac:dyDescent="0.15">
      <c r="A45" s="647">
        <v>301</v>
      </c>
      <c r="B45" s="651" t="s">
        <v>363</v>
      </c>
      <c r="C45" s="635">
        <v>117375709</v>
      </c>
      <c r="D45" s="635">
        <v>1921292336</v>
      </c>
      <c r="E45" s="635">
        <v>14730340</v>
      </c>
      <c r="F45" s="635">
        <v>1936022676</v>
      </c>
      <c r="G45" s="635">
        <v>8532076</v>
      </c>
      <c r="H45" s="635">
        <v>156892880</v>
      </c>
      <c r="I45" s="635">
        <v>45924</v>
      </c>
      <c r="J45" s="635">
        <v>0</v>
      </c>
      <c r="K45" s="635">
        <v>20586700</v>
      </c>
      <c r="L45" s="574">
        <v>2500000</v>
      </c>
      <c r="M45" s="648">
        <v>1391000</v>
      </c>
      <c r="N45" s="647">
        <v>301</v>
      </c>
      <c r="O45" s="651" t="s">
        <v>364</v>
      </c>
      <c r="P45" s="566">
        <v>2125971256</v>
      </c>
      <c r="Q45" s="567" t="s">
        <v>263</v>
      </c>
      <c r="R45" s="567" t="s">
        <v>263</v>
      </c>
      <c r="S45" s="567" t="s">
        <v>263</v>
      </c>
      <c r="T45" s="567" t="s">
        <v>357</v>
      </c>
      <c r="U45" s="567" t="s">
        <v>263</v>
      </c>
      <c r="V45" s="567" t="s">
        <v>263</v>
      </c>
      <c r="W45" s="567" t="s">
        <v>263</v>
      </c>
      <c r="X45" s="584" t="s">
        <v>263</v>
      </c>
      <c r="Y45" s="647">
        <v>301</v>
      </c>
      <c r="Z45" s="651" t="s">
        <v>363</v>
      </c>
      <c r="AA45" s="635">
        <v>776080263</v>
      </c>
      <c r="AB45" s="635">
        <v>55852</v>
      </c>
      <c r="AC45" s="635">
        <v>248921858</v>
      </c>
      <c r="AD45" s="635">
        <v>46214</v>
      </c>
      <c r="AE45" s="641" t="s">
        <v>263</v>
      </c>
      <c r="AF45" s="652" t="s">
        <v>55</v>
      </c>
      <c r="AG45" s="639" t="s">
        <v>263</v>
      </c>
      <c r="AH45" s="649">
        <v>499101563</v>
      </c>
      <c r="AI45" s="635">
        <v>107019000</v>
      </c>
      <c r="AJ45" s="639" t="s">
        <v>263</v>
      </c>
      <c r="AK45" s="1543" t="s">
        <v>263</v>
      </c>
      <c r="AL45" s="635">
        <v>27974512</v>
      </c>
      <c r="AM45" s="648">
        <v>115888421</v>
      </c>
      <c r="AN45" s="626">
        <v>143862933</v>
      </c>
      <c r="AO45" s="647">
        <v>301</v>
      </c>
      <c r="AP45" s="651" t="s">
        <v>363</v>
      </c>
      <c r="AQ45" s="565" t="s">
        <v>263</v>
      </c>
      <c r="AR45" s="635">
        <v>0</v>
      </c>
      <c r="AS45" s="574">
        <v>60780915</v>
      </c>
      <c r="AT45" s="637">
        <v>4079215563</v>
      </c>
      <c r="AU45" s="635">
        <v>3332000</v>
      </c>
      <c r="AV45" s="635">
        <v>0</v>
      </c>
      <c r="AW45" s="635">
        <v>0</v>
      </c>
      <c r="AX45" s="635">
        <v>4082547563</v>
      </c>
      <c r="AY45" s="636">
        <v>16749628</v>
      </c>
      <c r="AZ45" s="566">
        <v>1357879167</v>
      </c>
      <c r="BA45" s="635">
        <v>2608734657</v>
      </c>
      <c r="BB45" s="648">
        <v>0</v>
      </c>
      <c r="BC45" s="647">
        <v>301</v>
      </c>
      <c r="BD45" s="651" t="s">
        <v>363</v>
      </c>
      <c r="BE45" s="635">
        <v>3277658000</v>
      </c>
      <c r="BF45" s="635">
        <v>3276889000</v>
      </c>
      <c r="BG45" s="635">
        <v>0</v>
      </c>
      <c r="BH45" s="650">
        <v>0.99980000000000002</v>
      </c>
      <c r="BI45" s="635">
        <v>938000</v>
      </c>
      <c r="BJ45" s="635">
        <v>938000</v>
      </c>
      <c r="BK45" s="635">
        <v>0</v>
      </c>
      <c r="BL45" s="650">
        <v>1</v>
      </c>
      <c r="BM45" s="643">
        <v>0</v>
      </c>
      <c r="BN45" s="643">
        <v>0</v>
      </c>
      <c r="BO45" s="642">
        <v>0</v>
      </c>
    </row>
    <row r="46" spans="1:67" s="768" customFormat="1" ht="15" customHeight="1" x14ac:dyDescent="0.15">
      <c r="A46" s="647">
        <v>302</v>
      </c>
      <c r="B46" s="646" t="s">
        <v>272</v>
      </c>
      <c r="C46" s="635">
        <v>155573546</v>
      </c>
      <c r="D46" s="635">
        <v>1976425208</v>
      </c>
      <c r="E46" s="635">
        <v>30897177</v>
      </c>
      <c r="F46" s="635">
        <v>2007322385</v>
      </c>
      <c r="G46" s="635">
        <v>10766845</v>
      </c>
      <c r="H46" s="635">
        <v>173060940</v>
      </c>
      <c r="I46" s="635">
        <v>1104</v>
      </c>
      <c r="J46" s="635">
        <v>0</v>
      </c>
      <c r="K46" s="635">
        <v>93678410</v>
      </c>
      <c r="L46" s="574">
        <v>2150000</v>
      </c>
      <c r="M46" s="648">
        <v>23265000</v>
      </c>
      <c r="N46" s="647">
        <v>302</v>
      </c>
      <c r="O46" s="646" t="s">
        <v>362</v>
      </c>
      <c r="P46" s="566">
        <v>2310244684</v>
      </c>
      <c r="Q46" s="567" t="s">
        <v>358</v>
      </c>
      <c r="R46" s="567" t="s">
        <v>358</v>
      </c>
      <c r="S46" s="567" t="s">
        <v>357</v>
      </c>
      <c r="T46" s="567" t="s">
        <v>263</v>
      </c>
      <c r="U46" s="567" t="s">
        <v>263</v>
      </c>
      <c r="V46" s="567" t="s">
        <v>263</v>
      </c>
      <c r="W46" s="567" t="s">
        <v>263</v>
      </c>
      <c r="X46" s="584" t="s">
        <v>263</v>
      </c>
      <c r="Y46" s="647">
        <v>302</v>
      </c>
      <c r="Z46" s="646" t="s">
        <v>272</v>
      </c>
      <c r="AA46" s="635">
        <v>972725617</v>
      </c>
      <c r="AB46" s="635">
        <v>68787</v>
      </c>
      <c r="AC46" s="635">
        <v>450004213</v>
      </c>
      <c r="AD46" s="635">
        <v>56917</v>
      </c>
      <c r="AE46" s="641" t="s">
        <v>263</v>
      </c>
      <c r="AF46" s="585" t="s">
        <v>55</v>
      </c>
      <c r="AG46" s="639" t="s">
        <v>263</v>
      </c>
      <c r="AH46" s="649">
        <v>470787044</v>
      </c>
      <c r="AI46" s="635">
        <v>98768000</v>
      </c>
      <c r="AJ46" s="639" t="s">
        <v>263</v>
      </c>
      <c r="AK46" s="1543" t="s">
        <v>263</v>
      </c>
      <c r="AL46" s="635">
        <v>23720649</v>
      </c>
      <c r="AM46" s="648">
        <v>167807829</v>
      </c>
      <c r="AN46" s="626">
        <v>191528478</v>
      </c>
      <c r="AO46" s="647">
        <v>302</v>
      </c>
      <c r="AP46" s="646" t="s">
        <v>272</v>
      </c>
      <c r="AQ46" s="565" t="s">
        <v>263</v>
      </c>
      <c r="AR46" s="635">
        <v>0</v>
      </c>
      <c r="AS46" s="574">
        <v>53884811</v>
      </c>
      <c r="AT46" s="637">
        <v>4703642097</v>
      </c>
      <c r="AU46" s="635">
        <v>7460000</v>
      </c>
      <c r="AV46" s="635">
        <v>0</v>
      </c>
      <c r="AW46" s="635">
        <v>0</v>
      </c>
      <c r="AX46" s="635">
        <v>4711102097</v>
      </c>
      <c r="AY46" s="636">
        <v>273985382</v>
      </c>
      <c r="AZ46" s="566">
        <v>1442508502</v>
      </c>
      <c r="BA46" s="635">
        <v>1494999909</v>
      </c>
      <c r="BB46" s="648">
        <v>0</v>
      </c>
      <c r="BC46" s="647">
        <v>302</v>
      </c>
      <c r="BD46" s="646" t="s">
        <v>272</v>
      </c>
      <c r="BE46" s="635">
        <v>3819760600</v>
      </c>
      <c r="BF46" s="635">
        <v>3816686400</v>
      </c>
      <c r="BG46" s="635">
        <v>0</v>
      </c>
      <c r="BH46" s="644">
        <v>0.99919999999999998</v>
      </c>
      <c r="BI46" s="635">
        <v>7336200</v>
      </c>
      <c r="BJ46" s="635">
        <v>5286300</v>
      </c>
      <c r="BK46" s="635">
        <v>0</v>
      </c>
      <c r="BL46" s="644">
        <v>0.72060000000000002</v>
      </c>
      <c r="BM46" s="643">
        <v>0</v>
      </c>
      <c r="BN46" s="643">
        <v>0</v>
      </c>
      <c r="BO46" s="642">
        <v>0</v>
      </c>
    </row>
    <row r="47" spans="1:67" s="768" customFormat="1" ht="15" customHeight="1" x14ac:dyDescent="0.15">
      <c r="A47" s="647">
        <v>303</v>
      </c>
      <c r="B47" s="646" t="s">
        <v>270</v>
      </c>
      <c r="C47" s="635">
        <v>190937623</v>
      </c>
      <c r="D47" s="635">
        <v>2563915264</v>
      </c>
      <c r="E47" s="635">
        <v>46502367</v>
      </c>
      <c r="F47" s="635">
        <v>2610417631</v>
      </c>
      <c r="G47" s="635">
        <v>12234487</v>
      </c>
      <c r="H47" s="635">
        <v>340688679</v>
      </c>
      <c r="I47" s="635">
        <v>0</v>
      </c>
      <c r="J47" s="635">
        <v>29974</v>
      </c>
      <c r="K47" s="635">
        <v>26864000</v>
      </c>
      <c r="L47" s="574">
        <v>6140000</v>
      </c>
      <c r="M47" s="648">
        <v>210000</v>
      </c>
      <c r="N47" s="647">
        <v>303</v>
      </c>
      <c r="O47" s="646" t="s">
        <v>270</v>
      </c>
      <c r="P47" s="566">
        <v>2996584771</v>
      </c>
      <c r="Q47" s="567" t="s">
        <v>357</v>
      </c>
      <c r="R47" s="567" t="s">
        <v>263</v>
      </c>
      <c r="S47" s="567" t="s">
        <v>263</v>
      </c>
      <c r="T47" s="567" t="s">
        <v>263</v>
      </c>
      <c r="U47" s="567" t="s">
        <v>263</v>
      </c>
      <c r="V47" s="567" t="s">
        <v>263</v>
      </c>
      <c r="W47" s="567" t="s">
        <v>263</v>
      </c>
      <c r="X47" s="584" t="s">
        <v>263</v>
      </c>
      <c r="Y47" s="647">
        <v>303</v>
      </c>
      <c r="Z47" s="646" t="s">
        <v>270</v>
      </c>
      <c r="AA47" s="635">
        <v>839061089</v>
      </c>
      <c r="AB47" s="635">
        <v>70124</v>
      </c>
      <c r="AC47" s="635">
        <v>3358446</v>
      </c>
      <c r="AD47" s="635">
        <v>58023</v>
      </c>
      <c r="AE47" s="641" t="s">
        <v>263</v>
      </c>
      <c r="AF47" s="585" t="s">
        <v>55</v>
      </c>
      <c r="AG47" s="639" t="s">
        <v>360</v>
      </c>
      <c r="AH47" s="649">
        <v>467971465</v>
      </c>
      <c r="AI47" s="635">
        <v>133971000</v>
      </c>
      <c r="AJ47" s="639" t="s">
        <v>263</v>
      </c>
      <c r="AK47" s="1543" t="s">
        <v>263</v>
      </c>
      <c r="AL47" s="635">
        <v>24038204</v>
      </c>
      <c r="AM47" s="648">
        <v>47395304</v>
      </c>
      <c r="AN47" s="626">
        <v>71433508</v>
      </c>
      <c r="AO47" s="647">
        <v>303</v>
      </c>
      <c r="AP47" s="646" t="s">
        <v>270</v>
      </c>
      <c r="AQ47" s="565" t="s">
        <v>358</v>
      </c>
      <c r="AR47" s="635">
        <v>0</v>
      </c>
      <c r="AS47" s="574">
        <v>155284786</v>
      </c>
      <c r="AT47" s="637">
        <v>4858730835</v>
      </c>
      <c r="AU47" s="635">
        <v>4000000</v>
      </c>
      <c r="AV47" s="635">
        <v>0</v>
      </c>
      <c r="AW47" s="635">
        <v>0</v>
      </c>
      <c r="AX47" s="635">
        <v>4862730835</v>
      </c>
      <c r="AY47" s="636">
        <v>-74302310</v>
      </c>
      <c r="AZ47" s="566">
        <v>348715252</v>
      </c>
      <c r="BA47" s="635">
        <v>825000000</v>
      </c>
      <c r="BB47" s="648">
        <v>0</v>
      </c>
      <c r="BC47" s="647">
        <v>303</v>
      </c>
      <c r="BD47" s="646" t="s">
        <v>270</v>
      </c>
      <c r="BE47" s="635">
        <v>2403090500</v>
      </c>
      <c r="BF47" s="635">
        <v>2403090500</v>
      </c>
      <c r="BG47" s="635">
        <v>0</v>
      </c>
      <c r="BH47" s="644">
        <v>1</v>
      </c>
      <c r="BI47" s="635">
        <v>0</v>
      </c>
      <c r="BJ47" s="635">
        <v>0</v>
      </c>
      <c r="BK47" s="635">
        <v>0</v>
      </c>
      <c r="BL47" s="644" t="e">
        <v>#DIV/0!</v>
      </c>
      <c r="BM47" s="643">
        <v>0</v>
      </c>
      <c r="BN47" s="643">
        <v>0</v>
      </c>
      <c r="BO47" s="642">
        <v>0</v>
      </c>
    </row>
    <row r="48" spans="1:67" s="768" customFormat="1" ht="15" customHeight="1" x14ac:dyDescent="0.15">
      <c r="A48" s="647">
        <v>304</v>
      </c>
      <c r="B48" s="646" t="s">
        <v>268</v>
      </c>
      <c r="C48" s="635">
        <v>72745680</v>
      </c>
      <c r="D48" s="635">
        <v>539328125</v>
      </c>
      <c r="E48" s="635">
        <v>7445818</v>
      </c>
      <c r="F48" s="635">
        <v>546773943</v>
      </c>
      <c r="G48" s="635">
        <v>3329661</v>
      </c>
      <c r="H48" s="635">
        <v>43882640</v>
      </c>
      <c r="I48" s="635">
        <v>0</v>
      </c>
      <c r="J48" s="635">
        <v>0</v>
      </c>
      <c r="K48" s="635">
        <v>16380000</v>
      </c>
      <c r="L48" s="574">
        <v>440000</v>
      </c>
      <c r="M48" s="648">
        <v>0</v>
      </c>
      <c r="N48" s="647">
        <v>304</v>
      </c>
      <c r="O48" s="646" t="s">
        <v>268</v>
      </c>
      <c r="P48" s="566">
        <v>610806244</v>
      </c>
      <c r="Q48" s="567" t="s">
        <v>357</v>
      </c>
      <c r="R48" s="567" t="s">
        <v>263</v>
      </c>
      <c r="S48" s="567" t="s">
        <v>263</v>
      </c>
      <c r="T48" s="567" t="s">
        <v>263</v>
      </c>
      <c r="U48" s="567" t="s">
        <v>360</v>
      </c>
      <c r="V48" s="567" t="s">
        <v>263</v>
      </c>
      <c r="W48" s="567" t="s">
        <v>263</v>
      </c>
      <c r="X48" s="584" t="s">
        <v>263</v>
      </c>
      <c r="Y48" s="647">
        <v>304</v>
      </c>
      <c r="Z48" s="646" t="s">
        <v>268</v>
      </c>
      <c r="AA48" s="635">
        <v>236095978</v>
      </c>
      <c r="AB48" s="635">
        <v>17266</v>
      </c>
      <c r="AC48" s="635">
        <v>116511897</v>
      </c>
      <c r="AD48" s="635">
        <v>14287</v>
      </c>
      <c r="AE48" s="641" t="s">
        <v>263</v>
      </c>
      <c r="AF48" s="585" t="s">
        <v>55</v>
      </c>
      <c r="AG48" s="639" t="s">
        <v>263</v>
      </c>
      <c r="AH48" s="649">
        <v>143623778</v>
      </c>
      <c r="AI48" s="635">
        <v>20458000</v>
      </c>
      <c r="AJ48" s="639" t="s">
        <v>263</v>
      </c>
      <c r="AK48" s="1543" t="s">
        <v>360</v>
      </c>
      <c r="AL48" s="635">
        <v>9306067</v>
      </c>
      <c r="AM48" s="648">
        <v>26430054</v>
      </c>
      <c r="AN48" s="626">
        <v>35736121</v>
      </c>
      <c r="AO48" s="647">
        <v>304</v>
      </c>
      <c r="AP48" s="646" t="s">
        <v>268</v>
      </c>
      <c r="AQ48" s="565" t="s">
        <v>263</v>
      </c>
      <c r="AR48" s="635">
        <v>0</v>
      </c>
      <c r="AS48" s="574">
        <v>16836093</v>
      </c>
      <c r="AT48" s="637">
        <v>1252845344</v>
      </c>
      <c r="AU48" s="635">
        <v>101078186</v>
      </c>
      <c r="AV48" s="635">
        <v>0</v>
      </c>
      <c r="AW48" s="635">
        <v>0</v>
      </c>
      <c r="AX48" s="635">
        <v>1353923530</v>
      </c>
      <c r="AY48" s="636">
        <v>21042020</v>
      </c>
      <c r="AZ48" s="566">
        <v>354383818</v>
      </c>
      <c r="BA48" s="635">
        <v>477677494</v>
      </c>
      <c r="BB48" s="648">
        <v>0</v>
      </c>
      <c r="BC48" s="647">
        <v>304</v>
      </c>
      <c r="BD48" s="646" t="s">
        <v>268</v>
      </c>
      <c r="BE48" s="635">
        <v>991613700</v>
      </c>
      <c r="BF48" s="635">
        <v>990630100</v>
      </c>
      <c r="BG48" s="635">
        <v>0</v>
      </c>
      <c r="BH48" s="644">
        <v>0.999</v>
      </c>
      <c r="BI48" s="635">
        <v>1243200</v>
      </c>
      <c r="BJ48" s="635">
        <v>1243200</v>
      </c>
      <c r="BK48" s="635">
        <v>0</v>
      </c>
      <c r="BL48" s="644">
        <v>1</v>
      </c>
      <c r="BM48" s="643">
        <v>0</v>
      </c>
      <c r="BN48" s="643">
        <v>0</v>
      </c>
      <c r="BO48" s="642">
        <v>0</v>
      </c>
    </row>
    <row r="49" spans="1:67" s="768" customFormat="1" ht="15" customHeight="1" x14ac:dyDescent="0.15">
      <c r="A49" s="647">
        <v>305</v>
      </c>
      <c r="B49" s="646" t="s">
        <v>266</v>
      </c>
      <c r="C49" s="635">
        <v>167390667</v>
      </c>
      <c r="D49" s="635">
        <v>1107247388</v>
      </c>
      <c r="E49" s="635">
        <v>15690213</v>
      </c>
      <c r="F49" s="635">
        <v>1122937601</v>
      </c>
      <c r="G49" s="635">
        <v>6185033</v>
      </c>
      <c r="H49" s="635">
        <v>113289638</v>
      </c>
      <c r="I49" s="635">
        <v>6847</v>
      </c>
      <c r="J49" s="635">
        <v>0</v>
      </c>
      <c r="K49" s="635">
        <v>17508765</v>
      </c>
      <c r="L49" s="574">
        <v>1500000</v>
      </c>
      <c r="M49" s="648">
        <v>40975586</v>
      </c>
      <c r="N49" s="647">
        <v>305</v>
      </c>
      <c r="O49" s="646" t="s">
        <v>361</v>
      </c>
      <c r="P49" s="566">
        <v>1302403470</v>
      </c>
      <c r="Q49" s="567" t="s">
        <v>263</v>
      </c>
      <c r="R49" s="567" t="s">
        <v>263</v>
      </c>
      <c r="S49" s="567" t="s">
        <v>360</v>
      </c>
      <c r="T49" s="567" t="s">
        <v>263</v>
      </c>
      <c r="U49" s="567" t="s">
        <v>263</v>
      </c>
      <c r="V49" s="567" t="s">
        <v>263</v>
      </c>
      <c r="W49" s="567" t="s">
        <v>263</v>
      </c>
      <c r="X49" s="584" t="s">
        <v>263</v>
      </c>
      <c r="Y49" s="647">
        <v>305</v>
      </c>
      <c r="Z49" s="646" t="s">
        <v>266</v>
      </c>
      <c r="AA49" s="635">
        <v>457376468</v>
      </c>
      <c r="AB49" s="635">
        <v>35543</v>
      </c>
      <c r="AC49" s="635">
        <v>127221419</v>
      </c>
      <c r="AD49" s="635">
        <v>29410</v>
      </c>
      <c r="AE49" s="641" t="s">
        <v>263</v>
      </c>
      <c r="AF49" s="585" t="s">
        <v>55</v>
      </c>
      <c r="AG49" s="639" t="s">
        <v>263</v>
      </c>
      <c r="AH49" s="649">
        <v>239577260</v>
      </c>
      <c r="AI49" s="635">
        <v>47192000</v>
      </c>
      <c r="AJ49" s="639" t="s">
        <v>263</v>
      </c>
      <c r="AK49" s="1543" t="s">
        <v>358</v>
      </c>
      <c r="AL49" s="635">
        <v>0</v>
      </c>
      <c r="AM49" s="648">
        <v>89448740</v>
      </c>
      <c r="AN49" s="626">
        <v>89448740</v>
      </c>
      <c r="AO49" s="647">
        <v>305</v>
      </c>
      <c r="AP49" s="646" t="s">
        <v>266</v>
      </c>
      <c r="AQ49" s="565" t="s">
        <v>263</v>
      </c>
      <c r="AR49" s="635">
        <v>0</v>
      </c>
      <c r="AS49" s="574">
        <v>47388646</v>
      </c>
      <c r="AT49" s="637">
        <v>2478063623</v>
      </c>
      <c r="AU49" s="635">
        <v>5480000</v>
      </c>
      <c r="AV49" s="635">
        <v>0</v>
      </c>
      <c r="AW49" s="635">
        <v>0</v>
      </c>
      <c r="AX49" s="635">
        <v>2483543623</v>
      </c>
      <c r="AY49" s="636">
        <v>130537212</v>
      </c>
      <c r="AZ49" s="566">
        <v>939277210</v>
      </c>
      <c r="BA49" s="635">
        <v>656465273</v>
      </c>
      <c r="BB49" s="648">
        <v>0</v>
      </c>
      <c r="BC49" s="647">
        <v>305</v>
      </c>
      <c r="BD49" s="646" t="s">
        <v>266</v>
      </c>
      <c r="BE49" s="635">
        <v>1488274400</v>
      </c>
      <c r="BF49" s="635">
        <v>1488274400</v>
      </c>
      <c r="BG49" s="635">
        <v>0</v>
      </c>
      <c r="BH49" s="644">
        <v>1</v>
      </c>
      <c r="BI49" s="635">
        <v>0</v>
      </c>
      <c r="BJ49" s="635">
        <v>0</v>
      </c>
      <c r="BK49" s="635">
        <v>0</v>
      </c>
      <c r="BL49" s="644" t="e">
        <v>#DIV/0!</v>
      </c>
      <c r="BM49" s="643">
        <v>0</v>
      </c>
      <c r="BN49" s="643">
        <v>0</v>
      </c>
      <c r="BO49" s="642">
        <v>0</v>
      </c>
    </row>
    <row r="50" spans="1:67" s="768" customFormat="1" ht="15" customHeight="1" thickBot="1" x14ac:dyDescent="0.2">
      <c r="A50" s="633">
        <v>306</v>
      </c>
      <c r="B50" s="632" t="s">
        <v>261</v>
      </c>
      <c r="C50" s="635">
        <v>842076698</v>
      </c>
      <c r="D50" s="635">
        <v>11234065155</v>
      </c>
      <c r="E50" s="635">
        <v>162657314</v>
      </c>
      <c r="F50" s="635">
        <v>11396722469</v>
      </c>
      <c r="G50" s="635">
        <v>54075698</v>
      </c>
      <c r="H50" s="635">
        <v>1247573769</v>
      </c>
      <c r="I50" s="631">
        <v>6359</v>
      </c>
      <c r="J50" s="631">
        <v>92540</v>
      </c>
      <c r="K50" s="635">
        <v>308343390</v>
      </c>
      <c r="L50" s="1572">
        <v>9800000</v>
      </c>
      <c r="M50" s="1573">
        <v>557994194</v>
      </c>
      <c r="N50" s="633">
        <v>306</v>
      </c>
      <c r="O50" s="632" t="s">
        <v>261</v>
      </c>
      <c r="P50" s="1574">
        <v>13574608419</v>
      </c>
      <c r="Q50" s="1575" t="s">
        <v>263</v>
      </c>
      <c r="R50" s="1575" t="s">
        <v>263</v>
      </c>
      <c r="S50" s="1575" t="s">
        <v>263</v>
      </c>
      <c r="T50" s="1575" t="s">
        <v>263</v>
      </c>
      <c r="U50" s="1575" t="s">
        <v>263</v>
      </c>
      <c r="V50" s="1575" t="s">
        <v>263</v>
      </c>
      <c r="W50" s="1575" t="s">
        <v>263</v>
      </c>
      <c r="X50" s="1576" t="s">
        <v>263</v>
      </c>
      <c r="Y50" s="633">
        <v>306</v>
      </c>
      <c r="Z50" s="632" t="s">
        <v>261</v>
      </c>
      <c r="AA50" s="631">
        <v>4467727459</v>
      </c>
      <c r="AB50" s="631">
        <v>336183</v>
      </c>
      <c r="AC50" s="631">
        <v>2327379529</v>
      </c>
      <c r="AD50" s="631">
        <v>278166</v>
      </c>
      <c r="AE50" s="641" t="s">
        <v>263</v>
      </c>
      <c r="AF50" s="640" t="s">
        <v>55</v>
      </c>
      <c r="AG50" s="639" t="s">
        <v>263</v>
      </c>
      <c r="AH50" s="638">
        <v>1940012220</v>
      </c>
      <c r="AI50" s="631">
        <v>548271000</v>
      </c>
      <c r="AJ50" s="639" t="s">
        <v>263</v>
      </c>
      <c r="AK50" s="1543" t="s">
        <v>263</v>
      </c>
      <c r="AL50" s="631">
        <v>102517620</v>
      </c>
      <c r="AM50" s="648">
        <v>447759291</v>
      </c>
      <c r="AN50" s="626">
        <v>550276911</v>
      </c>
      <c r="AO50" s="633">
        <v>306</v>
      </c>
      <c r="AP50" s="632" t="s">
        <v>261</v>
      </c>
      <c r="AQ50" s="1577" t="s">
        <v>357</v>
      </c>
      <c r="AR50" s="631">
        <v>0</v>
      </c>
      <c r="AS50" s="1572">
        <v>552631197</v>
      </c>
      <c r="AT50" s="637">
        <v>24803597782</v>
      </c>
      <c r="AU50" s="635">
        <v>13500000</v>
      </c>
      <c r="AV50" s="631">
        <v>0</v>
      </c>
      <c r="AW50" s="631">
        <v>0</v>
      </c>
      <c r="AX50" s="635">
        <v>24817097782</v>
      </c>
      <c r="AY50" s="636">
        <v>60113721</v>
      </c>
      <c r="AZ50" s="566">
        <v>2018454346</v>
      </c>
      <c r="BA50" s="635">
        <v>3482046542</v>
      </c>
      <c r="BB50" s="634">
        <v>0</v>
      </c>
      <c r="BC50" s="633">
        <v>306</v>
      </c>
      <c r="BD50" s="632" t="s">
        <v>261</v>
      </c>
      <c r="BE50" s="631">
        <v>13267809600</v>
      </c>
      <c r="BF50" s="631">
        <v>13267809600</v>
      </c>
      <c r="BG50" s="631">
        <v>0</v>
      </c>
      <c r="BH50" s="629">
        <v>1</v>
      </c>
      <c r="BI50" s="631">
        <v>0</v>
      </c>
      <c r="BJ50" s="631">
        <v>0</v>
      </c>
      <c r="BK50" s="631">
        <v>0</v>
      </c>
      <c r="BL50" s="629" t="e">
        <v>#DIV/0!</v>
      </c>
      <c r="BM50" s="628">
        <v>0</v>
      </c>
      <c r="BN50" s="628">
        <v>0</v>
      </c>
      <c r="BO50" s="627">
        <v>0</v>
      </c>
    </row>
    <row r="51" spans="1:67" s="1584" customFormat="1" ht="15" customHeight="1" thickTop="1" thickBot="1" x14ac:dyDescent="0.2">
      <c r="A51" s="2031" t="s">
        <v>359</v>
      </c>
      <c r="B51" s="2032"/>
      <c r="C51" s="624">
        <v>1546099923</v>
      </c>
      <c r="D51" s="624">
        <v>19342273476</v>
      </c>
      <c r="E51" s="624">
        <v>277923229</v>
      </c>
      <c r="F51" s="624">
        <v>19620196705</v>
      </c>
      <c r="G51" s="624">
        <v>95123800</v>
      </c>
      <c r="H51" s="624">
        <v>2075388546</v>
      </c>
      <c r="I51" s="624">
        <v>60234</v>
      </c>
      <c r="J51" s="624">
        <v>122514</v>
      </c>
      <c r="K51" s="624">
        <v>483361265</v>
      </c>
      <c r="L51" s="624">
        <v>22530000</v>
      </c>
      <c r="M51" s="625">
        <v>623835780</v>
      </c>
      <c r="N51" s="2031" t="s">
        <v>259</v>
      </c>
      <c r="O51" s="2032"/>
      <c r="P51" s="1578">
        <v>22920618844</v>
      </c>
      <c r="Q51" s="1579" t="s">
        <v>358</v>
      </c>
      <c r="R51" s="1579" t="s">
        <v>263</v>
      </c>
      <c r="S51" s="1579" t="s">
        <v>263</v>
      </c>
      <c r="T51" s="1579" t="s">
        <v>263</v>
      </c>
      <c r="U51" s="1579" t="s">
        <v>263</v>
      </c>
      <c r="V51" s="1579" t="s">
        <v>357</v>
      </c>
      <c r="W51" s="1579" t="s">
        <v>263</v>
      </c>
      <c r="X51" s="1580" t="s">
        <v>263</v>
      </c>
      <c r="Y51" s="2031" t="s">
        <v>259</v>
      </c>
      <c r="Z51" s="2032"/>
      <c r="AA51" s="1578">
        <v>7749066874</v>
      </c>
      <c r="AB51" s="1578">
        <v>583755</v>
      </c>
      <c r="AC51" s="1578">
        <v>3273397362</v>
      </c>
      <c r="AD51" s="1578">
        <v>483017</v>
      </c>
      <c r="AE51" s="1581">
        <v>0</v>
      </c>
      <c r="AF51" s="1578">
        <v>0</v>
      </c>
      <c r="AG51" s="1578">
        <v>0</v>
      </c>
      <c r="AH51" s="1578">
        <v>3761073330</v>
      </c>
      <c r="AI51" s="1578">
        <v>955679000</v>
      </c>
      <c r="AJ51" s="1578">
        <v>0</v>
      </c>
      <c r="AK51" s="1578">
        <v>0</v>
      </c>
      <c r="AL51" s="1578">
        <v>187557052</v>
      </c>
      <c r="AM51" s="1582">
        <v>894729639</v>
      </c>
      <c r="AN51" s="626">
        <v>1082286691</v>
      </c>
      <c r="AO51" s="2031" t="s">
        <v>259</v>
      </c>
      <c r="AP51" s="2032"/>
      <c r="AQ51" s="1583" t="s">
        <v>263</v>
      </c>
      <c r="AR51" s="624">
        <v>0</v>
      </c>
      <c r="AS51" s="624">
        <v>886806448</v>
      </c>
      <c r="AT51" s="624">
        <v>42176095244</v>
      </c>
      <c r="AU51" s="624">
        <v>134850186</v>
      </c>
      <c r="AV51" s="624">
        <v>0</v>
      </c>
      <c r="AW51" s="624">
        <v>0</v>
      </c>
      <c r="AX51" s="624">
        <v>42310945430</v>
      </c>
      <c r="AY51" s="621">
        <v>428125653</v>
      </c>
      <c r="AZ51" s="624">
        <v>6461218295</v>
      </c>
      <c r="BA51" s="624">
        <v>9544923875</v>
      </c>
      <c r="BB51" s="625">
        <v>0</v>
      </c>
      <c r="BC51" s="2031" t="s">
        <v>259</v>
      </c>
      <c r="BD51" s="2032"/>
      <c r="BE51" s="624">
        <v>25248206800</v>
      </c>
      <c r="BF51" s="624">
        <v>25243380000</v>
      </c>
      <c r="BG51" s="624">
        <v>0</v>
      </c>
      <c r="BH51" s="622">
        <v>0.99980000000000002</v>
      </c>
      <c r="BI51" s="624">
        <v>9517400</v>
      </c>
      <c r="BJ51" s="624">
        <v>7467500</v>
      </c>
      <c r="BK51" s="624">
        <v>0</v>
      </c>
      <c r="BL51" s="622">
        <v>0.78459999999999996</v>
      </c>
      <c r="BM51" s="621">
        <v>0</v>
      </c>
      <c r="BN51" s="620">
        <v>0</v>
      </c>
      <c r="BO51" s="619">
        <v>0</v>
      </c>
    </row>
    <row r="52" spans="1:67" x14ac:dyDescent="0.15">
      <c r="C52" s="1567"/>
    </row>
  </sheetData>
  <mergeCells count="81">
    <mergeCell ref="P4:P5"/>
    <mergeCell ref="W4:W5"/>
    <mergeCell ref="BC6:BD6"/>
    <mergeCell ref="AV3:AV5"/>
    <mergeCell ref="AT3:AT5"/>
    <mergeCell ref="AO6:AP6"/>
    <mergeCell ref="AE3:AG3"/>
    <mergeCell ref="AC3:AD3"/>
    <mergeCell ref="AD4:AD5"/>
    <mergeCell ref="AF4:AF5"/>
    <mergeCell ref="AE4:AE5"/>
    <mergeCell ref="AI4:AI5"/>
    <mergeCell ref="AX3:AX5"/>
    <mergeCell ref="AQ3:AQ5"/>
    <mergeCell ref="BC3:BD5"/>
    <mergeCell ref="X3:X5"/>
    <mergeCell ref="BC9:BD9"/>
    <mergeCell ref="BC8:BD8"/>
    <mergeCell ref="AU3:AU5"/>
    <mergeCell ref="AW3:AW5"/>
    <mergeCell ref="AJ4:AJ5"/>
    <mergeCell ref="BC7:BD7"/>
    <mergeCell ref="AM4:AM5"/>
    <mergeCell ref="Y8:Z8"/>
    <mergeCell ref="Y6:Z6"/>
    <mergeCell ref="Y7:Z7"/>
    <mergeCell ref="AO7:AP7"/>
    <mergeCell ref="AY3:AY5"/>
    <mergeCell ref="AB4:AB5"/>
    <mergeCell ref="AA4:AA5"/>
    <mergeCell ref="AI3:AK3"/>
    <mergeCell ref="AK4:AK5"/>
    <mergeCell ref="AC4:AC5"/>
    <mergeCell ref="BC51:BD51"/>
    <mergeCell ref="BC44:BD44"/>
    <mergeCell ref="BC10:BD10"/>
    <mergeCell ref="AH3:AH5"/>
    <mergeCell ref="Y9:Z9"/>
    <mergeCell ref="AO9:AP9"/>
    <mergeCell ref="Y3:Z5"/>
    <mergeCell ref="AO8:AP8"/>
    <mergeCell ref="BA4:BA5"/>
    <mergeCell ref="AS3:AS5"/>
    <mergeCell ref="AR3:AR5"/>
    <mergeCell ref="AO3:AP5"/>
    <mergeCell ref="AG4:AG5"/>
    <mergeCell ref="AL3:AM3"/>
    <mergeCell ref="AL4:AL5"/>
    <mergeCell ref="AA3:AB3"/>
    <mergeCell ref="Y51:Z51"/>
    <mergeCell ref="AO51:AP51"/>
    <mergeCell ref="Y44:Z44"/>
    <mergeCell ref="Y10:Z10"/>
    <mergeCell ref="N51:O51"/>
    <mergeCell ref="AO44:AP44"/>
    <mergeCell ref="AO10:AP10"/>
    <mergeCell ref="A51:B51"/>
    <mergeCell ref="N44:O44"/>
    <mergeCell ref="Q3:W3"/>
    <mergeCell ref="Q4:S4"/>
    <mergeCell ref="T4:V4"/>
    <mergeCell ref="A7:B7"/>
    <mergeCell ref="N7:O7"/>
    <mergeCell ref="A8:B8"/>
    <mergeCell ref="A44:B44"/>
    <mergeCell ref="A10:B10"/>
    <mergeCell ref="N10:O10"/>
    <mergeCell ref="H4:H5"/>
    <mergeCell ref="J4:J5"/>
    <mergeCell ref="D3:M3"/>
    <mergeCell ref="I4:I5"/>
    <mergeCell ref="L4:L5"/>
    <mergeCell ref="N8:O8"/>
    <mergeCell ref="A9:B9"/>
    <mergeCell ref="N9:O9"/>
    <mergeCell ref="A3:B5"/>
    <mergeCell ref="K4:K5"/>
    <mergeCell ref="M4:M5"/>
    <mergeCell ref="A6:B6"/>
    <mergeCell ref="N6:O6"/>
    <mergeCell ref="N3:O5"/>
  </mergeCells>
  <phoneticPr fontId="8"/>
  <printOptions verticalCentered="1"/>
  <pageMargins left="0.78740157480314965" right="0.39370078740157483" top="0.59055118110236227" bottom="0.59055118110236227" header="0.23622047244094491" footer="0.39370078740157483"/>
  <pageSetup paperSize="9" scale="70" orientation="landscape" blackAndWhite="1" r:id="rId1"/>
  <headerFooter alignWithMargins="0"/>
  <colBreaks count="4" manualBreakCount="4">
    <brk id="13" max="1048575" man="1"/>
    <brk id="24" max="51" man="1"/>
    <brk id="40" max="1048575" man="1"/>
    <brk id="5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zoomScaleSheetLayoutView="120" workbookViewId="0"/>
  </sheetViews>
  <sheetFormatPr defaultColWidth="9" defaultRowHeight="9.6" x14ac:dyDescent="0.15"/>
  <cols>
    <col min="1" max="1" width="3.6640625" style="841" customWidth="1"/>
    <col min="2" max="2" width="10" style="841" customWidth="1"/>
    <col min="3" max="5" width="10.6640625" style="841" customWidth="1"/>
    <col min="6" max="6" width="11" style="841" customWidth="1"/>
    <col min="7" max="8" width="10.6640625" style="841" customWidth="1"/>
    <col min="9" max="9" width="11" style="841" customWidth="1"/>
    <col min="10" max="16384" width="9" style="841"/>
  </cols>
  <sheetData>
    <row r="1" spans="1:9" s="786" customFormat="1" ht="13.2" x14ac:dyDescent="0.2">
      <c r="A1" s="784" t="s">
        <v>430</v>
      </c>
      <c r="B1" s="785"/>
      <c r="D1" s="787"/>
      <c r="E1" s="787"/>
      <c r="F1" s="785"/>
      <c r="G1" s="785"/>
      <c r="H1" s="785"/>
      <c r="I1" s="785"/>
    </row>
    <row r="2" spans="1:9" s="786" customFormat="1" ht="10.199999999999999" thickBot="1" x14ac:dyDescent="0.25">
      <c r="A2" s="788"/>
      <c r="B2" s="785"/>
      <c r="D2" s="787"/>
      <c r="E2" s="787"/>
      <c r="F2" s="785"/>
      <c r="G2" s="785"/>
      <c r="H2" s="785"/>
      <c r="I2" s="785"/>
    </row>
    <row r="3" spans="1:9" s="786" customFormat="1" ht="15" customHeight="1" x14ac:dyDescent="0.2">
      <c r="A3" s="789"/>
      <c r="B3" s="790"/>
      <c r="C3" s="2083" t="s">
        <v>431</v>
      </c>
      <c r="D3" s="2084"/>
      <c r="E3" s="2084"/>
      <c r="F3" s="2084"/>
      <c r="G3" s="2085" t="s">
        <v>432</v>
      </c>
      <c r="H3" s="2084"/>
      <c r="I3" s="2086"/>
    </row>
    <row r="4" spans="1:9" s="786" customFormat="1" ht="15" customHeight="1" x14ac:dyDescent="0.15">
      <c r="A4" s="791"/>
      <c r="B4" s="792" t="s">
        <v>433</v>
      </c>
      <c r="C4" s="793" t="s">
        <v>434</v>
      </c>
      <c r="D4" s="794" t="s">
        <v>435</v>
      </c>
      <c r="E4" s="794" t="s">
        <v>436</v>
      </c>
      <c r="F4" s="794" t="s">
        <v>437</v>
      </c>
      <c r="G4" s="795" t="s">
        <v>438</v>
      </c>
      <c r="H4" s="794" t="s">
        <v>439</v>
      </c>
      <c r="I4" s="796" t="s">
        <v>440</v>
      </c>
    </row>
    <row r="5" spans="1:9" s="786" customFormat="1" ht="14.25" customHeight="1" x14ac:dyDescent="0.2">
      <c r="A5" s="797" t="s">
        <v>347</v>
      </c>
      <c r="B5" s="798"/>
      <c r="C5" s="799" t="s">
        <v>441</v>
      </c>
      <c r="D5" s="800" t="s">
        <v>441</v>
      </c>
      <c r="E5" s="800" t="s">
        <v>441</v>
      </c>
      <c r="F5" s="800" t="s">
        <v>441</v>
      </c>
      <c r="G5" s="801" t="s">
        <v>441</v>
      </c>
      <c r="H5" s="800" t="s">
        <v>441</v>
      </c>
      <c r="I5" s="802" t="s">
        <v>441</v>
      </c>
    </row>
    <row r="6" spans="1:9" s="786" customFormat="1" ht="16.5" customHeight="1" x14ac:dyDescent="0.2">
      <c r="A6" s="2087" t="s">
        <v>311</v>
      </c>
      <c r="B6" s="2088"/>
      <c r="C6" s="803">
        <v>0.21790000000000001</v>
      </c>
      <c r="D6" s="804">
        <v>0.1804</v>
      </c>
      <c r="E6" s="804">
        <v>4.4499999999999998E-2</v>
      </c>
      <c r="F6" s="805">
        <v>3.9E-2</v>
      </c>
      <c r="G6" s="806">
        <v>1.3899999999999999E-2</v>
      </c>
      <c r="H6" s="804">
        <v>0.59640000000000004</v>
      </c>
      <c r="I6" s="807">
        <v>6.0000000000000001E-3</v>
      </c>
    </row>
    <row r="7" spans="1:9" s="786" customFormat="1" ht="16.5" customHeight="1" x14ac:dyDescent="0.2">
      <c r="A7" s="2087" t="s">
        <v>110</v>
      </c>
      <c r="B7" s="2088"/>
      <c r="C7" s="803">
        <v>0.21609999999999999</v>
      </c>
      <c r="D7" s="804">
        <v>0.183</v>
      </c>
      <c r="E7" s="804">
        <v>4.7300000000000002E-2</v>
      </c>
      <c r="F7" s="805">
        <v>3.2399999999999998E-2</v>
      </c>
      <c r="G7" s="806">
        <v>1.38E-2</v>
      </c>
      <c r="H7" s="804">
        <v>0.59370000000000001</v>
      </c>
      <c r="I7" s="807">
        <v>6.0000000000000001E-3</v>
      </c>
    </row>
    <row r="8" spans="1:9" s="786" customFormat="1" ht="16.5" customHeight="1" x14ac:dyDescent="0.2">
      <c r="A8" s="2087" t="s">
        <v>442</v>
      </c>
      <c r="B8" s="2089"/>
      <c r="C8" s="808">
        <v>0.21160000000000001</v>
      </c>
      <c r="D8" s="809">
        <v>0.1862</v>
      </c>
      <c r="E8" s="809">
        <v>4.4299999999999999E-2</v>
      </c>
      <c r="F8" s="810">
        <v>2.9899999999999999E-2</v>
      </c>
      <c r="G8" s="811">
        <v>1.49E-2</v>
      </c>
      <c r="H8" s="809">
        <v>0.59570000000000001</v>
      </c>
      <c r="I8" s="812">
        <v>6.1999999999999998E-3</v>
      </c>
    </row>
    <row r="9" spans="1:9" s="786" customFormat="1" ht="16.5" customHeight="1" x14ac:dyDescent="0.2">
      <c r="A9" s="2087" t="s">
        <v>443</v>
      </c>
      <c r="B9" s="2089"/>
      <c r="C9" s="813">
        <v>0.23543385760922181</v>
      </c>
      <c r="D9" s="814">
        <v>1.6979535890776023E-2</v>
      </c>
      <c r="E9" s="814">
        <v>0.61184772577675073</v>
      </c>
      <c r="F9" s="815">
        <v>1.7195159972173073E-2</v>
      </c>
      <c r="G9" s="816">
        <v>1.586388966417706E-2</v>
      </c>
      <c r="H9" s="814">
        <v>0.64487548778187365</v>
      </c>
      <c r="I9" s="817">
        <v>7.0292872321569277E-3</v>
      </c>
    </row>
    <row r="10" spans="1:9" s="786" customFormat="1" ht="16.5" customHeight="1" thickBot="1" x14ac:dyDescent="0.25">
      <c r="A10" s="2077" t="s">
        <v>105</v>
      </c>
      <c r="B10" s="2078"/>
      <c r="C10" s="818">
        <v>0.23777421843130347</v>
      </c>
      <c r="D10" s="819">
        <v>1.8073862222482664E-2</v>
      </c>
      <c r="E10" s="819">
        <v>0.62841275571690891</v>
      </c>
      <c r="F10" s="820">
        <v>1.5392609945726896E-2</v>
      </c>
      <c r="G10" s="821">
        <v>1.9065208503850652E-2</v>
      </c>
      <c r="H10" s="819">
        <v>0.65887352833388879</v>
      </c>
      <c r="I10" s="822">
        <v>7.424380329616509E-3</v>
      </c>
    </row>
    <row r="11" spans="1:9" s="786" customFormat="1" ht="15.75" customHeight="1" thickTop="1" x14ac:dyDescent="0.2">
      <c r="A11" s="823">
        <v>1</v>
      </c>
      <c r="B11" s="824" t="s">
        <v>365</v>
      </c>
      <c r="C11" s="825">
        <v>0.22562098535299721</v>
      </c>
      <c r="D11" s="826">
        <v>5.3368016670252304E-5</v>
      </c>
      <c r="E11" s="826">
        <v>0.66468109554479671</v>
      </c>
      <c r="F11" s="827">
        <v>1.9070947411610032E-2</v>
      </c>
      <c r="G11" s="828">
        <v>1.5921571874465325E-2</v>
      </c>
      <c r="H11" s="826">
        <v>0.6657395837638298</v>
      </c>
      <c r="I11" s="829">
        <v>5.0506743965222896E-3</v>
      </c>
    </row>
    <row r="12" spans="1:9" s="786" customFormat="1" ht="15.75" customHeight="1" x14ac:dyDescent="0.2">
      <c r="A12" s="830">
        <v>2</v>
      </c>
      <c r="B12" s="831" t="s">
        <v>444</v>
      </c>
      <c r="C12" s="808">
        <v>0.2504694177400999</v>
      </c>
      <c r="D12" s="809">
        <v>9.5806970249122809E-5</v>
      </c>
      <c r="E12" s="809">
        <v>0.64605130675344302</v>
      </c>
      <c r="F12" s="810">
        <v>1.8329856418148948E-2</v>
      </c>
      <c r="G12" s="811">
        <v>2.1925045195652852E-2</v>
      </c>
      <c r="H12" s="809">
        <v>0.64130720769920946</v>
      </c>
      <c r="I12" s="812">
        <v>5.4666720913869203E-3</v>
      </c>
    </row>
    <row r="13" spans="1:9" s="786" customFormat="1" ht="15.75" customHeight="1" x14ac:dyDescent="0.2">
      <c r="A13" s="830">
        <v>3</v>
      </c>
      <c r="B13" s="831" t="s">
        <v>445</v>
      </c>
      <c r="C13" s="808">
        <v>0.17907478189648776</v>
      </c>
      <c r="D13" s="809">
        <v>1.7870762794962799E-4</v>
      </c>
      <c r="E13" s="809">
        <v>0.66315297952920182</v>
      </c>
      <c r="F13" s="810">
        <v>3.5584559603191552E-3</v>
      </c>
      <c r="G13" s="811">
        <v>4.8663403770920752E-2</v>
      </c>
      <c r="H13" s="809">
        <v>0.67418589242050664</v>
      </c>
      <c r="I13" s="812">
        <v>5.8316539874101432E-3</v>
      </c>
    </row>
    <row r="14" spans="1:9" s="786" customFormat="1" ht="15.75" customHeight="1" x14ac:dyDescent="0.2">
      <c r="A14" s="830">
        <v>4</v>
      </c>
      <c r="B14" s="831" t="s">
        <v>446</v>
      </c>
      <c r="C14" s="808">
        <v>0.21442856639625429</v>
      </c>
      <c r="D14" s="809">
        <v>1.44231308875569E-6</v>
      </c>
      <c r="E14" s="809">
        <v>0.68332413100259692</v>
      </c>
      <c r="F14" s="810">
        <v>5.9124828318531776E-3</v>
      </c>
      <c r="G14" s="811">
        <v>2.1243266778913025E-2</v>
      </c>
      <c r="H14" s="809">
        <v>0.67981559334166264</v>
      </c>
      <c r="I14" s="812">
        <v>9.1560812236338805E-3</v>
      </c>
    </row>
    <row r="15" spans="1:9" s="786" customFormat="1" ht="15.75" customHeight="1" x14ac:dyDescent="0.2">
      <c r="A15" s="830">
        <v>5</v>
      </c>
      <c r="B15" s="831" t="s">
        <v>447</v>
      </c>
      <c r="C15" s="808">
        <v>0.23076434336319981</v>
      </c>
      <c r="D15" s="809">
        <v>5.3147704730352184E-5</v>
      </c>
      <c r="E15" s="809">
        <v>0.65251361608404801</v>
      </c>
      <c r="F15" s="810">
        <v>2.645536084907462E-2</v>
      </c>
      <c r="G15" s="811">
        <v>1.3390100880357036E-2</v>
      </c>
      <c r="H15" s="809">
        <v>0.64254803730942534</v>
      </c>
      <c r="I15" s="812">
        <v>7.6512185835736534E-3</v>
      </c>
    </row>
    <row r="16" spans="1:9" s="786" customFormat="1" ht="15.75" customHeight="1" x14ac:dyDescent="0.2">
      <c r="A16" s="830">
        <v>6</v>
      </c>
      <c r="B16" s="831" t="s">
        <v>448</v>
      </c>
      <c r="C16" s="808">
        <v>0.22202151947144183</v>
      </c>
      <c r="D16" s="809">
        <v>3.1582647217364009E-5</v>
      </c>
      <c r="E16" s="809">
        <v>0.66223236717118228</v>
      </c>
      <c r="F16" s="810">
        <v>9.4392381610529808E-3</v>
      </c>
      <c r="G16" s="811">
        <v>1.2717351393935854E-2</v>
      </c>
      <c r="H16" s="809">
        <v>0.66052363321451324</v>
      </c>
      <c r="I16" s="812">
        <v>7.8140115969936273E-3</v>
      </c>
    </row>
    <row r="17" spans="1:9" s="786" customFormat="1" ht="15.75" customHeight="1" x14ac:dyDescent="0.2">
      <c r="A17" s="830">
        <v>7</v>
      </c>
      <c r="B17" s="831" t="s">
        <v>449</v>
      </c>
      <c r="C17" s="808">
        <v>0.20970769189338465</v>
      </c>
      <c r="D17" s="809">
        <v>2.2561379438201417E-6</v>
      </c>
      <c r="E17" s="809">
        <v>0.70045793117786681</v>
      </c>
      <c r="F17" s="810">
        <v>7.5859227867815706E-3</v>
      </c>
      <c r="G17" s="811">
        <v>1.5135305414106192E-2</v>
      </c>
      <c r="H17" s="809">
        <v>0.69747333704866332</v>
      </c>
      <c r="I17" s="812">
        <v>6.9196194918644902E-3</v>
      </c>
    </row>
    <row r="18" spans="1:9" s="786" customFormat="1" ht="15.75" customHeight="1" x14ac:dyDescent="0.2">
      <c r="A18" s="830">
        <v>8</v>
      </c>
      <c r="B18" s="831" t="s">
        <v>450</v>
      </c>
      <c r="C18" s="808">
        <v>0.22353140794051618</v>
      </c>
      <c r="D18" s="809">
        <v>8.5202109582025056E-5</v>
      </c>
      <c r="E18" s="809">
        <v>0.67145128787520159</v>
      </c>
      <c r="F18" s="810">
        <v>5.8342115560836892E-3</v>
      </c>
      <c r="G18" s="811">
        <v>1.4914390077675563E-2</v>
      </c>
      <c r="H18" s="809">
        <v>0.66289696801407882</v>
      </c>
      <c r="I18" s="812">
        <v>7.5021464336542457E-3</v>
      </c>
    </row>
    <row r="19" spans="1:9" s="786" customFormat="1" ht="15.75" customHeight="1" x14ac:dyDescent="0.2">
      <c r="A19" s="830">
        <v>9</v>
      </c>
      <c r="B19" s="831" t="s">
        <v>451</v>
      </c>
      <c r="C19" s="808">
        <v>0.214151058088382</v>
      </c>
      <c r="D19" s="809">
        <v>1.5489897800799229E-4</v>
      </c>
      <c r="E19" s="809">
        <v>0.6822501272268906</v>
      </c>
      <c r="F19" s="810">
        <v>1.7371583048108735E-2</v>
      </c>
      <c r="G19" s="811">
        <v>1.6094536112703835E-2</v>
      </c>
      <c r="H19" s="809">
        <v>0.67713438023701289</v>
      </c>
      <c r="I19" s="812">
        <v>6.4420772481096301E-3</v>
      </c>
    </row>
    <row r="20" spans="1:9" s="786" customFormat="1" ht="15.75" customHeight="1" x14ac:dyDescent="0.2">
      <c r="A20" s="830">
        <v>10</v>
      </c>
      <c r="B20" s="831" t="s">
        <v>452</v>
      </c>
      <c r="C20" s="808">
        <v>0.21302570301027465</v>
      </c>
      <c r="D20" s="809">
        <v>3.2105080265843334E-5</v>
      </c>
      <c r="E20" s="809">
        <v>0.65224789242159309</v>
      </c>
      <c r="F20" s="810">
        <v>1.4410561717320093E-2</v>
      </c>
      <c r="G20" s="811">
        <v>1.2827467154805983E-2</v>
      </c>
      <c r="H20" s="809">
        <v>0.66822937185794717</v>
      </c>
      <c r="I20" s="812">
        <v>8.8068028824004555E-3</v>
      </c>
    </row>
    <row r="21" spans="1:9" s="786" customFormat="1" ht="15.75" customHeight="1" x14ac:dyDescent="0.2">
      <c r="A21" s="830">
        <v>11</v>
      </c>
      <c r="B21" s="831" t="s">
        <v>453</v>
      </c>
      <c r="C21" s="808">
        <v>0.24079688980501668</v>
      </c>
      <c r="D21" s="809">
        <v>3.0096418081984074E-4</v>
      </c>
      <c r="E21" s="809">
        <v>0.68173897564244101</v>
      </c>
      <c r="F21" s="810">
        <v>5.8381551447236673E-3</v>
      </c>
      <c r="G21" s="811">
        <v>1.4074600695505058E-2</v>
      </c>
      <c r="H21" s="809">
        <v>0.66740642692410468</v>
      </c>
      <c r="I21" s="812">
        <v>6.2080806954294488E-3</v>
      </c>
    </row>
    <row r="22" spans="1:9" s="786" customFormat="1" ht="15.75" customHeight="1" x14ac:dyDescent="0.2">
      <c r="A22" s="830">
        <v>12</v>
      </c>
      <c r="B22" s="831" t="s">
        <v>454</v>
      </c>
      <c r="C22" s="808">
        <v>0.18609412822403662</v>
      </c>
      <c r="D22" s="809">
        <v>0</v>
      </c>
      <c r="E22" s="809">
        <v>0.69382663762211794</v>
      </c>
      <c r="F22" s="810">
        <v>2.8392094736784699E-2</v>
      </c>
      <c r="G22" s="811">
        <v>2.1496736354786262E-2</v>
      </c>
      <c r="H22" s="809">
        <v>0.68733377810274598</v>
      </c>
      <c r="I22" s="812">
        <v>1.0347923852154944E-2</v>
      </c>
    </row>
    <row r="23" spans="1:9" s="786" customFormat="1" ht="15.75" customHeight="1" x14ac:dyDescent="0.2">
      <c r="A23" s="830">
        <v>13</v>
      </c>
      <c r="B23" s="831" t="s">
        <v>455</v>
      </c>
      <c r="C23" s="808">
        <v>0.22721647464767888</v>
      </c>
      <c r="D23" s="809">
        <v>8.7476615275638964E-5</v>
      </c>
      <c r="E23" s="809">
        <v>0.66831569394870305</v>
      </c>
      <c r="F23" s="810">
        <v>1.4945226506064403E-2</v>
      </c>
      <c r="G23" s="811">
        <v>1.3301158891224124E-2</v>
      </c>
      <c r="H23" s="809">
        <v>0.66470590889744852</v>
      </c>
      <c r="I23" s="812">
        <v>8.8643874819677292E-3</v>
      </c>
    </row>
    <row r="24" spans="1:9" s="786" customFormat="1" ht="15.75" customHeight="1" x14ac:dyDescent="0.2">
      <c r="A24" s="830">
        <v>14</v>
      </c>
      <c r="B24" s="831" t="s">
        <v>456</v>
      </c>
      <c r="C24" s="808">
        <v>0.21224051866875909</v>
      </c>
      <c r="D24" s="809">
        <v>1.6779337210729472E-4</v>
      </c>
      <c r="E24" s="809">
        <v>0.66596027001809721</v>
      </c>
      <c r="F24" s="810">
        <v>1.8584645668525607E-2</v>
      </c>
      <c r="G24" s="811">
        <v>1.0194155523698517E-2</v>
      </c>
      <c r="H24" s="809">
        <v>0.66406996860706502</v>
      </c>
      <c r="I24" s="812">
        <v>1.0074800080613183E-2</v>
      </c>
    </row>
    <row r="25" spans="1:9" s="786" customFormat="1" ht="15.75" customHeight="1" x14ac:dyDescent="0.2">
      <c r="A25" s="830">
        <v>15</v>
      </c>
      <c r="B25" s="831" t="s">
        <v>457</v>
      </c>
      <c r="C25" s="808">
        <v>0.20451051943775564</v>
      </c>
      <c r="D25" s="809">
        <v>0</v>
      </c>
      <c r="E25" s="809">
        <v>0.6600621637937093</v>
      </c>
      <c r="F25" s="810">
        <v>1.3635372644595625E-2</v>
      </c>
      <c r="G25" s="811">
        <v>1.4938950618168974E-2</v>
      </c>
      <c r="H25" s="809">
        <v>0.66097942050855274</v>
      </c>
      <c r="I25" s="812">
        <v>9.9942712787970869E-3</v>
      </c>
    </row>
    <row r="26" spans="1:9" s="786" customFormat="1" ht="15.75" customHeight="1" x14ac:dyDescent="0.2">
      <c r="A26" s="830">
        <v>16</v>
      </c>
      <c r="B26" s="831" t="s">
        <v>458</v>
      </c>
      <c r="C26" s="808">
        <v>0.20083756034522213</v>
      </c>
      <c r="D26" s="809">
        <v>2.3459915356541607E-4</v>
      </c>
      <c r="E26" s="809">
        <v>0.67950473510163178</v>
      </c>
      <c r="F26" s="810">
        <v>2.7695054809062192E-2</v>
      </c>
      <c r="G26" s="811">
        <v>1.6726335629777652E-2</v>
      </c>
      <c r="H26" s="809">
        <v>0.67491927933922613</v>
      </c>
      <c r="I26" s="812">
        <v>7.2777433675541535E-3</v>
      </c>
    </row>
    <row r="27" spans="1:9" s="786" customFormat="1" ht="15.75" customHeight="1" x14ac:dyDescent="0.2">
      <c r="A27" s="830">
        <v>17</v>
      </c>
      <c r="B27" s="831" t="s">
        <v>459</v>
      </c>
      <c r="C27" s="808">
        <v>0.21023973765939685</v>
      </c>
      <c r="D27" s="809">
        <v>3.1637143721361934E-4</v>
      </c>
      <c r="E27" s="809">
        <v>0.6714533816626983</v>
      </c>
      <c r="F27" s="810">
        <v>2.6461328217553471E-2</v>
      </c>
      <c r="G27" s="811">
        <v>2.1538092968760903E-2</v>
      </c>
      <c r="H27" s="809">
        <v>0.66941021090798469</v>
      </c>
      <c r="I27" s="812">
        <v>6.0252835108640613E-3</v>
      </c>
    </row>
    <row r="28" spans="1:9" s="786" customFormat="1" ht="15.75" customHeight="1" x14ac:dyDescent="0.2">
      <c r="A28" s="830">
        <v>18</v>
      </c>
      <c r="B28" s="831" t="s">
        <v>460</v>
      </c>
      <c r="C28" s="808">
        <v>0.21136166665617798</v>
      </c>
      <c r="D28" s="809">
        <v>0</v>
      </c>
      <c r="E28" s="809">
        <v>0.69426901283551146</v>
      </c>
      <c r="F28" s="810">
        <v>7.7082812542408972E-4</v>
      </c>
      <c r="G28" s="811">
        <v>1.2955406916612257E-2</v>
      </c>
      <c r="H28" s="809">
        <v>0.68947841729689163</v>
      </c>
      <c r="I28" s="812">
        <v>5.6986051492521721E-3</v>
      </c>
    </row>
    <row r="29" spans="1:9" s="786" customFormat="1" ht="15.75" customHeight="1" x14ac:dyDescent="0.2">
      <c r="A29" s="830">
        <v>19</v>
      </c>
      <c r="B29" s="831" t="s">
        <v>461</v>
      </c>
      <c r="C29" s="808">
        <v>0.22337305024970258</v>
      </c>
      <c r="D29" s="809">
        <v>0</v>
      </c>
      <c r="E29" s="809">
        <v>0.63871904950624159</v>
      </c>
      <c r="F29" s="810">
        <v>1.1761110052425456E-2</v>
      </c>
      <c r="G29" s="811">
        <v>1.8957749436535689E-2</v>
      </c>
      <c r="H29" s="809">
        <v>0.64095271724221914</v>
      </c>
      <c r="I29" s="812">
        <v>5.5251747562849816E-3</v>
      </c>
    </row>
    <row r="30" spans="1:9" s="786" customFormat="1" ht="15.75" customHeight="1" x14ac:dyDescent="0.2">
      <c r="A30" s="830">
        <v>20</v>
      </c>
      <c r="B30" s="831" t="s">
        <v>462</v>
      </c>
      <c r="C30" s="808">
        <v>0.20360556712152389</v>
      </c>
      <c r="D30" s="809">
        <v>1.5658362301803149E-4</v>
      </c>
      <c r="E30" s="809">
        <v>0.65902868280742188</v>
      </c>
      <c r="F30" s="810">
        <v>3.0451161977419986E-3</v>
      </c>
      <c r="G30" s="811">
        <v>1.4391581423378531E-2</v>
      </c>
      <c r="H30" s="809">
        <v>0.65993567318276358</v>
      </c>
      <c r="I30" s="812">
        <v>7.7675849491810724E-3</v>
      </c>
    </row>
    <row r="31" spans="1:9" s="786" customFormat="1" ht="15.75" customHeight="1" x14ac:dyDescent="0.2">
      <c r="A31" s="830">
        <v>21</v>
      </c>
      <c r="B31" s="831" t="s">
        <v>463</v>
      </c>
      <c r="C31" s="808">
        <v>0.19832531326102723</v>
      </c>
      <c r="D31" s="809">
        <v>2.3823279020184399E-4</v>
      </c>
      <c r="E31" s="809">
        <v>0.69729700661324379</v>
      </c>
      <c r="F31" s="810">
        <v>2.3190470878121955E-2</v>
      </c>
      <c r="G31" s="811">
        <v>1.3749707399294635E-2</v>
      </c>
      <c r="H31" s="809">
        <v>0.68751588498057215</v>
      </c>
      <c r="I31" s="812">
        <v>7.6174871828100814E-3</v>
      </c>
    </row>
    <row r="32" spans="1:9" s="786" customFormat="1" ht="15.75" customHeight="1" x14ac:dyDescent="0.2">
      <c r="A32" s="830">
        <v>22</v>
      </c>
      <c r="B32" s="831" t="s">
        <v>464</v>
      </c>
      <c r="C32" s="808">
        <v>0.21889738964863328</v>
      </c>
      <c r="D32" s="809">
        <v>0</v>
      </c>
      <c r="E32" s="809">
        <v>0.68166797504536514</v>
      </c>
      <c r="F32" s="810">
        <v>4.7306184418340457E-3</v>
      </c>
      <c r="G32" s="811">
        <v>1.0326285826155369E-2</v>
      </c>
      <c r="H32" s="809">
        <v>0.67485517856282795</v>
      </c>
      <c r="I32" s="812">
        <v>6.9016564608990619E-3</v>
      </c>
    </row>
    <row r="33" spans="1:9" s="786" customFormat="1" ht="15.75" customHeight="1" x14ac:dyDescent="0.2">
      <c r="A33" s="830">
        <v>23</v>
      </c>
      <c r="B33" s="831" t="s">
        <v>465</v>
      </c>
      <c r="C33" s="808">
        <v>0.22845027007980157</v>
      </c>
      <c r="D33" s="809">
        <v>0</v>
      </c>
      <c r="E33" s="809">
        <v>0.67780854458292239</v>
      </c>
      <c r="F33" s="810">
        <v>0</v>
      </c>
      <c r="G33" s="811">
        <v>1.1794385091483157E-2</v>
      </c>
      <c r="H33" s="809">
        <v>0.67203579113485346</v>
      </c>
      <c r="I33" s="812">
        <v>1.0341943468582864E-2</v>
      </c>
    </row>
    <row r="34" spans="1:9" s="786" customFormat="1" ht="15.75" customHeight="1" x14ac:dyDescent="0.2">
      <c r="A34" s="830">
        <v>24</v>
      </c>
      <c r="B34" s="831" t="s">
        <v>466</v>
      </c>
      <c r="C34" s="808">
        <v>0.19831943605051119</v>
      </c>
      <c r="D34" s="809">
        <v>0</v>
      </c>
      <c r="E34" s="809">
        <v>0.71811317166188526</v>
      </c>
      <c r="F34" s="810">
        <v>8.1321319658202648E-3</v>
      </c>
      <c r="G34" s="811">
        <v>2.0679110395275133E-2</v>
      </c>
      <c r="H34" s="809">
        <v>0.71121756416365722</v>
      </c>
      <c r="I34" s="812">
        <v>8.04493545902292E-3</v>
      </c>
    </row>
    <row r="35" spans="1:9" s="786" customFormat="1" ht="15.75" customHeight="1" x14ac:dyDescent="0.2">
      <c r="A35" s="830">
        <v>25</v>
      </c>
      <c r="B35" s="831" t="s">
        <v>467</v>
      </c>
      <c r="C35" s="808">
        <v>0.20385136631800801</v>
      </c>
      <c r="D35" s="809">
        <v>0</v>
      </c>
      <c r="E35" s="809">
        <v>0.67231372228764263</v>
      </c>
      <c r="F35" s="810">
        <v>0</v>
      </c>
      <c r="G35" s="811">
        <v>1.9374783725519269E-2</v>
      </c>
      <c r="H35" s="809">
        <v>0.68925354902313418</v>
      </c>
      <c r="I35" s="812">
        <v>8.8257086142365833E-3</v>
      </c>
    </row>
    <row r="36" spans="1:9" s="786" customFormat="1" ht="15.75" customHeight="1" x14ac:dyDescent="0.2">
      <c r="A36" s="830">
        <v>26</v>
      </c>
      <c r="B36" s="831" t="s">
        <v>468</v>
      </c>
      <c r="C36" s="808">
        <v>0.21459762407441743</v>
      </c>
      <c r="D36" s="809">
        <v>1.6231180299084925E-5</v>
      </c>
      <c r="E36" s="809">
        <v>0.69301540583637455</v>
      </c>
      <c r="F36" s="810">
        <v>0</v>
      </c>
      <c r="G36" s="811">
        <v>2.4715383897537687E-2</v>
      </c>
      <c r="H36" s="809">
        <v>0.71451487219043663</v>
      </c>
      <c r="I36" s="812">
        <v>1.1578497845905884E-2</v>
      </c>
    </row>
    <row r="37" spans="1:9" s="786" customFormat="1" ht="15.75" customHeight="1" x14ac:dyDescent="0.2">
      <c r="A37" s="830">
        <v>27</v>
      </c>
      <c r="B37" s="831" t="s">
        <v>469</v>
      </c>
      <c r="C37" s="808">
        <v>0.18790221444981056</v>
      </c>
      <c r="D37" s="809">
        <v>0</v>
      </c>
      <c r="E37" s="809">
        <v>0.71485400361905027</v>
      </c>
      <c r="F37" s="810">
        <v>0</v>
      </c>
      <c r="G37" s="811">
        <v>1.6053044219508903E-2</v>
      </c>
      <c r="H37" s="809">
        <v>0.69703456715378787</v>
      </c>
      <c r="I37" s="812">
        <v>8.147234332908879E-3</v>
      </c>
    </row>
    <row r="38" spans="1:9" s="786" customFormat="1" ht="15.75" customHeight="1" x14ac:dyDescent="0.2">
      <c r="A38" s="830">
        <v>28</v>
      </c>
      <c r="B38" s="831" t="s">
        <v>470</v>
      </c>
      <c r="C38" s="808">
        <v>0.20637426422968369</v>
      </c>
      <c r="D38" s="809">
        <v>0</v>
      </c>
      <c r="E38" s="809">
        <v>0.70193890870802989</v>
      </c>
      <c r="F38" s="810">
        <v>2.3152537775735622E-3</v>
      </c>
      <c r="G38" s="811">
        <v>1.5090910000041691E-2</v>
      </c>
      <c r="H38" s="809">
        <v>0.71088262906943223</v>
      </c>
      <c r="I38" s="812">
        <v>1.1131732132110432E-2</v>
      </c>
    </row>
    <row r="39" spans="1:9" s="786" customFormat="1" ht="15.75" customHeight="1" x14ac:dyDescent="0.2">
      <c r="A39" s="830">
        <v>29</v>
      </c>
      <c r="B39" s="831" t="s">
        <v>471</v>
      </c>
      <c r="C39" s="808">
        <v>0.20666149727613284</v>
      </c>
      <c r="D39" s="809">
        <v>0</v>
      </c>
      <c r="E39" s="809">
        <v>0.64745465112705247</v>
      </c>
      <c r="F39" s="810">
        <v>0</v>
      </c>
      <c r="G39" s="811">
        <v>4.6649477392130899E-2</v>
      </c>
      <c r="H39" s="809">
        <v>0.65414864814014717</v>
      </c>
      <c r="I39" s="812">
        <v>6.8713195447888077E-3</v>
      </c>
    </row>
    <row r="40" spans="1:9" s="786" customFormat="1" ht="15.75" customHeight="1" x14ac:dyDescent="0.2">
      <c r="A40" s="830">
        <v>30</v>
      </c>
      <c r="B40" s="831" t="s">
        <v>472</v>
      </c>
      <c r="C40" s="808">
        <v>0.18624647446562248</v>
      </c>
      <c r="D40" s="809">
        <v>0</v>
      </c>
      <c r="E40" s="809">
        <v>0.67748018985445013</v>
      </c>
      <c r="F40" s="810">
        <v>0</v>
      </c>
      <c r="G40" s="811">
        <v>2.0713324105422537E-2</v>
      </c>
      <c r="H40" s="809">
        <v>0.68916093499089004</v>
      </c>
      <c r="I40" s="812">
        <v>6.8420384207693447E-3</v>
      </c>
    </row>
    <row r="41" spans="1:9" s="786" customFormat="1" ht="15.75" customHeight="1" x14ac:dyDescent="0.2">
      <c r="A41" s="830">
        <v>31</v>
      </c>
      <c r="B41" s="831" t="s">
        <v>473</v>
      </c>
      <c r="C41" s="808">
        <v>0.21084135541854426</v>
      </c>
      <c r="D41" s="809">
        <v>0</v>
      </c>
      <c r="E41" s="809">
        <v>0.67349683870050825</v>
      </c>
      <c r="F41" s="810">
        <v>0</v>
      </c>
      <c r="G41" s="811">
        <v>1.2811975686554674E-2</v>
      </c>
      <c r="H41" s="809">
        <v>0.69557501312908321</v>
      </c>
      <c r="I41" s="812">
        <v>8.5160438484162583E-3</v>
      </c>
    </row>
    <row r="42" spans="1:9" s="786" customFormat="1" ht="15.75" customHeight="1" x14ac:dyDescent="0.2">
      <c r="A42" s="830">
        <v>32</v>
      </c>
      <c r="B42" s="831" t="s">
        <v>474</v>
      </c>
      <c r="C42" s="808">
        <v>0.20158182571718361</v>
      </c>
      <c r="D42" s="809">
        <v>0</v>
      </c>
      <c r="E42" s="809">
        <v>0.69165225737465152</v>
      </c>
      <c r="F42" s="810">
        <v>2.05538034523838E-2</v>
      </c>
      <c r="G42" s="811">
        <v>1.4923297352058502E-2</v>
      </c>
      <c r="H42" s="809">
        <v>0.69136113741411187</v>
      </c>
      <c r="I42" s="812">
        <v>1.0160024513582137E-2</v>
      </c>
    </row>
    <row r="43" spans="1:9" s="786" customFormat="1" ht="15.75" customHeight="1" x14ac:dyDescent="0.2">
      <c r="A43" s="830">
        <v>33</v>
      </c>
      <c r="B43" s="831" t="s">
        <v>475</v>
      </c>
      <c r="C43" s="808">
        <v>0.18810730403205939</v>
      </c>
      <c r="D43" s="809">
        <v>0</v>
      </c>
      <c r="E43" s="809">
        <v>0.69328910627615803</v>
      </c>
      <c r="F43" s="810">
        <v>0</v>
      </c>
      <c r="G43" s="811">
        <v>4.9511562239833558E-2</v>
      </c>
      <c r="H43" s="809">
        <v>0.65926679122731857</v>
      </c>
      <c r="I43" s="812">
        <v>1.2715696849600971E-2</v>
      </c>
    </row>
    <row r="44" spans="1:9" s="786" customFormat="1" ht="16.5" customHeight="1" x14ac:dyDescent="0.2">
      <c r="A44" s="2079" t="s">
        <v>274</v>
      </c>
      <c r="B44" s="2080"/>
      <c r="C44" s="808">
        <v>0.22176579105049751</v>
      </c>
      <c r="D44" s="809">
        <v>7.3180595035280869E-5</v>
      </c>
      <c r="E44" s="809">
        <v>0.66431059842477413</v>
      </c>
      <c r="F44" s="810">
        <v>1.5889665941718527E-2</v>
      </c>
      <c r="G44" s="811">
        <v>1.818734751690659E-2</v>
      </c>
      <c r="H44" s="809">
        <v>0.66475845280830415</v>
      </c>
      <c r="I44" s="812">
        <v>6.5124212763669172E-3</v>
      </c>
    </row>
    <row r="45" spans="1:9" s="786" customFormat="1" ht="15.75" customHeight="1" x14ac:dyDescent="0.2">
      <c r="A45" s="830">
        <v>301</v>
      </c>
      <c r="B45" s="832" t="s">
        <v>363</v>
      </c>
      <c r="C45" s="808">
        <v>0.60249446645888383</v>
      </c>
      <c r="D45" s="809">
        <v>0.10955548885776466</v>
      </c>
      <c r="E45" s="809">
        <v>0</v>
      </c>
      <c r="F45" s="810">
        <v>0</v>
      </c>
      <c r="G45" s="811">
        <v>2.8750604172691669E-2</v>
      </c>
      <c r="H45" s="809">
        <v>0.52074623092394823</v>
      </c>
      <c r="I45" s="812">
        <v>3.5238519767369088E-2</v>
      </c>
    </row>
    <row r="46" spans="1:9" s="786" customFormat="1" ht="15.75" customHeight="1" x14ac:dyDescent="0.2">
      <c r="A46" s="830">
        <v>302</v>
      </c>
      <c r="B46" s="832" t="s">
        <v>272</v>
      </c>
      <c r="C46" s="808">
        <v>0.62109433778944256</v>
      </c>
      <c r="D46" s="809">
        <v>0.16756551757882851</v>
      </c>
      <c r="E46" s="809">
        <v>0</v>
      </c>
      <c r="F46" s="810">
        <v>0</v>
      </c>
      <c r="G46" s="811">
        <v>3.3022749835769478E-2</v>
      </c>
      <c r="H46" s="809">
        <v>0.49038306460629438</v>
      </c>
      <c r="I46" s="812">
        <v>4.0654707551756118E-2</v>
      </c>
    </row>
    <row r="47" spans="1:9" s="786" customFormat="1" ht="15.75" customHeight="1" x14ac:dyDescent="0.2">
      <c r="A47" s="830">
        <v>303</v>
      </c>
      <c r="B47" s="832" t="s">
        <v>270</v>
      </c>
      <c r="C47" s="808">
        <v>0.46111778955068367</v>
      </c>
      <c r="D47" s="809">
        <v>0.43609666646446876</v>
      </c>
      <c r="E47" s="809">
        <v>7.3549643151091086E-4</v>
      </c>
      <c r="F47" s="810">
        <v>0</v>
      </c>
      <c r="G47" s="811">
        <v>3.9265513448884938E-2</v>
      </c>
      <c r="H47" s="809">
        <v>0.6162349660466041</v>
      </c>
      <c r="I47" s="812">
        <v>1.4689998361794993E-2</v>
      </c>
    </row>
    <row r="48" spans="1:9" s="786" customFormat="1" ht="15.75" customHeight="1" x14ac:dyDescent="0.2">
      <c r="A48" s="830">
        <v>304</v>
      </c>
      <c r="B48" s="832" t="s">
        <v>268</v>
      </c>
      <c r="C48" s="808">
        <v>0.58061759270732827</v>
      </c>
      <c r="D48" s="809">
        <v>0.1455519630534306</v>
      </c>
      <c r="E48" s="809">
        <v>0</v>
      </c>
      <c r="F48" s="810">
        <v>0</v>
      </c>
      <c r="G48" s="811">
        <v>5.3729533749960014E-2</v>
      </c>
      <c r="H48" s="809">
        <v>0.45113791914082474</v>
      </c>
      <c r="I48" s="812">
        <v>2.6394489945824339E-2</v>
      </c>
    </row>
    <row r="49" spans="1:9" s="786" customFormat="1" ht="15.75" customHeight="1" x14ac:dyDescent="0.2">
      <c r="A49" s="830">
        <v>305</v>
      </c>
      <c r="B49" s="832" t="s">
        <v>266</v>
      </c>
      <c r="C49" s="808">
        <v>0.43480932032763514</v>
      </c>
      <c r="D49" s="809">
        <v>0.31033959381069365</v>
      </c>
      <c r="E49" s="809">
        <v>5.3464674000948506E-4</v>
      </c>
      <c r="F49" s="810">
        <v>0</v>
      </c>
      <c r="G49" s="811">
        <v>6.7399930264885069E-2</v>
      </c>
      <c r="H49" s="809">
        <v>0.52441336561938856</v>
      </c>
      <c r="I49" s="812">
        <v>3.6016576947398356E-2</v>
      </c>
    </row>
    <row r="50" spans="1:9" s="786" customFormat="1" ht="15.75" customHeight="1" x14ac:dyDescent="0.2">
      <c r="A50" s="830">
        <v>306</v>
      </c>
      <c r="B50" s="832" t="s">
        <v>261</v>
      </c>
      <c r="C50" s="808">
        <v>0.49441164976652274</v>
      </c>
      <c r="D50" s="809">
        <v>0.41080209665213263</v>
      </c>
      <c r="E50" s="809">
        <v>9.3171177849223638E-4</v>
      </c>
      <c r="F50" s="810">
        <v>0</v>
      </c>
      <c r="G50" s="811">
        <v>3.3931312411992175E-2</v>
      </c>
      <c r="H50" s="809">
        <v>0.54698613585855116</v>
      </c>
      <c r="I50" s="812">
        <v>2.2173298257265172E-2</v>
      </c>
    </row>
    <row r="51" spans="1:9" s="786" customFormat="1" ht="16.5" customHeight="1" thickBot="1" x14ac:dyDescent="0.25">
      <c r="A51" s="2081" t="s">
        <v>259</v>
      </c>
      <c r="B51" s="2082"/>
      <c r="C51" s="833">
        <v>0.51773072120351171</v>
      </c>
      <c r="D51" s="834">
        <v>0.33287104723381844</v>
      </c>
      <c r="E51" s="834">
        <v>6.2876029394367411E-4</v>
      </c>
      <c r="F51" s="835">
        <v>0</v>
      </c>
      <c r="G51" s="836">
        <v>3.6541370259804189E-2</v>
      </c>
      <c r="H51" s="834">
        <v>0.54171842796375913</v>
      </c>
      <c r="I51" s="837">
        <v>2.5579354939977761E-2</v>
      </c>
    </row>
    <row r="52" spans="1:9" s="786" customFormat="1" ht="14.25" customHeight="1" x14ac:dyDescent="0.2">
      <c r="A52" s="838" t="s">
        <v>476</v>
      </c>
      <c r="B52" s="838"/>
      <c r="C52" s="839"/>
      <c r="D52" s="840"/>
      <c r="E52" s="840"/>
      <c r="F52" s="840"/>
      <c r="G52" s="840"/>
      <c r="H52" s="840"/>
      <c r="I52" s="840"/>
    </row>
    <row r="54" spans="1:9" x14ac:dyDescent="0.15">
      <c r="B54" s="842"/>
    </row>
  </sheetData>
  <mergeCells count="9">
    <mergeCell ref="A10:B10"/>
    <mergeCell ref="A44:B44"/>
    <mergeCell ref="A51:B51"/>
    <mergeCell ref="C3:F3"/>
    <mergeCell ref="G3:I3"/>
    <mergeCell ref="A6:B6"/>
    <mergeCell ref="A7:B7"/>
    <mergeCell ref="A8:B8"/>
    <mergeCell ref="A9:B9"/>
  </mergeCells>
  <phoneticPr fontId="8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/>
  <dimension ref="A1:AH54"/>
  <sheetViews>
    <sheetView zoomScaleNormal="100" zoomScaleSheetLayoutView="100" workbookViewId="0">
      <pane xSplit="2" ySplit="5" topLeftCell="C6" activePane="bottomRight" state="frozen"/>
      <selection activeCell="AH18" sqref="AH18"/>
      <selection pane="topRight" activeCell="AH18" sqref="AH18"/>
      <selection pane="bottomLeft" activeCell="AH18" sqref="AH18"/>
      <selection pane="bottomRight"/>
    </sheetView>
  </sheetViews>
  <sheetFormatPr defaultColWidth="11.88671875" defaultRowHeight="10.8" x14ac:dyDescent="0.15"/>
  <cols>
    <col min="1" max="1" width="3.6640625" style="843" customWidth="1"/>
    <col min="2" max="2" width="10" style="843" customWidth="1"/>
    <col min="3" max="4" width="4.6640625" style="844" customWidth="1"/>
    <col min="5" max="5" width="6.109375" style="844" customWidth="1"/>
    <col min="6" max="6" width="4.6640625" style="844" customWidth="1"/>
    <col min="7" max="7" width="16.88671875" style="1602" customWidth="1"/>
    <col min="8" max="8" width="18" style="1602" customWidth="1"/>
    <col min="9" max="9" width="9.88671875" style="1602" customWidth="1"/>
    <col min="10" max="11" width="10.88671875" style="1602" customWidth="1"/>
    <col min="12" max="16" width="10.88671875" style="844" customWidth="1"/>
    <col min="17" max="17" width="3.6640625" style="844" customWidth="1"/>
    <col min="18" max="18" width="10" style="844" customWidth="1"/>
    <col min="19" max="19" width="10.88671875" style="844" customWidth="1"/>
    <col min="20" max="20" width="6.88671875" style="844" customWidth="1"/>
    <col min="21" max="21" width="10.88671875" style="844" customWidth="1"/>
    <col min="22" max="22" width="6.88671875" style="844" customWidth="1"/>
    <col min="23" max="23" width="10.88671875" style="844" customWidth="1"/>
    <col min="24" max="24" width="6.88671875" style="844" customWidth="1"/>
    <col min="25" max="25" width="10.88671875" style="844" customWidth="1"/>
    <col min="26" max="26" width="5.33203125" style="1602" bestFit="1" customWidth="1"/>
    <col min="27" max="27" width="10" style="1602" bestFit="1" customWidth="1"/>
    <col min="28" max="28" width="10.88671875" style="844" customWidth="1"/>
    <col min="29" max="31" width="10.88671875" style="1602" customWidth="1"/>
    <col min="32" max="32" width="9.109375" style="1682" bestFit="1" customWidth="1"/>
    <col min="33" max="33" width="9.44140625" style="1602" bestFit="1" customWidth="1"/>
    <col min="34" max="34" width="11.88671875" style="1602"/>
    <col min="35" max="16384" width="11.88671875" style="843"/>
  </cols>
  <sheetData>
    <row r="1" spans="1:34" ht="13.2" x14ac:dyDescent="0.2">
      <c r="A1" s="1070" t="s">
        <v>574</v>
      </c>
      <c r="B1" s="1069"/>
      <c r="D1" s="845"/>
      <c r="E1" s="845"/>
      <c r="F1" s="1068"/>
      <c r="G1" s="1070"/>
      <c r="H1" s="1603"/>
      <c r="I1" s="1587"/>
      <c r="J1" s="1603"/>
      <c r="K1" s="1603"/>
      <c r="L1" s="845"/>
      <c r="M1" s="845"/>
      <c r="N1" s="845"/>
      <c r="O1" s="845"/>
      <c r="P1" s="846"/>
      <c r="Q1" s="1066" t="s">
        <v>573</v>
      </c>
      <c r="R1" s="846"/>
      <c r="T1" s="845"/>
      <c r="U1" s="846"/>
      <c r="V1" s="846"/>
      <c r="W1" s="846"/>
      <c r="AD1" s="1587"/>
      <c r="AE1" s="1587"/>
      <c r="AF1" s="1674"/>
      <c r="AG1" s="2139" t="s">
        <v>572</v>
      </c>
    </row>
    <row r="2" spans="1:34" ht="7.5" customHeight="1" thickBot="1" x14ac:dyDescent="0.2">
      <c r="A2" s="1065"/>
      <c r="B2" s="1065"/>
      <c r="C2" s="846"/>
      <c r="D2" s="846"/>
      <c r="E2" s="846"/>
      <c r="F2" s="846"/>
      <c r="G2" s="1587"/>
      <c r="H2" s="1587"/>
      <c r="I2" s="1587"/>
      <c r="J2" s="1618"/>
      <c r="K2" s="1587"/>
      <c r="L2" s="846"/>
      <c r="M2" s="1064"/>
      <c r="N2" s="846"/>
      <c r="O2" s="846"/>
      <c r="P2" s="1064"/>
      <c r="Q2" s="1064"/>
      <c r="R2" s="1064"/>
      <c r="S2" s="851"/>
      <c r="T2" s="851"/>
      <c r="U2" s="851"/>
      <c r="V2" s="851"/>
      <c r="W2" s="851"/>
      <c r="X2" s="851"/>
      <c r="Y2" s="846"/>
      <c r="Z2" s="1587"/>
      <c r="AA2" s="1587"/>
      <c r="AB2" s="846"/>
      <c r="AC2" s="1587"/>
      <c r="AD2" s="1587"/>
      <c r="AE2" s="1587"/>
      <c r="AF2" s="1674"/>
      <c r="AG2" s="2140"/>
    </row>
    <row r="3" spans="1:34" s="1058" customFormat="1" ht="13.2" customHeight="1" x14ac:dyDescent="0.2">
      <c r="A3" s="2105" t="s">
        <v>347</v>
      </c>
      <c r="B3" s="2106"/>
      <c r="C3" s="2113" t="s">
        <v>570</v>
      </c>
      <c r="D3" s="2114"/>
      <c r="E3" s="2096" t="s">
        <v>569</v>
      </c>
      <c r="F3" s="2099" t="s">
        <v>568</v>
      </c>
      <c r="G3" s="2100"/>
      <c r="H3" s="1630" t="s">
        <v>567</v>
      </c>
      <c r="I3" s="1588" t="s">
        <v>566</v>
      </c>
      <c r="J3" s="2091" t="s">
        <v>564</v>
      </c>
      <c r="K3" s="2092"/>
      <c r="L3" s="2092"/>
      <c r="M3" s="2093"/>
      <c r="N3" s="1061" t="s">
        <v>563</v>
      </c>
      <c r="O3" s="2103" t="s">
        <v>562</v>
      </c>
      <c r="P3" s="2104"/>
      <c r="Q3" s="2141" t="s">
        <v>347</v>
      </c>
      <c r="R3" s="2142"/>
      <c r="S3" s="2123" t="s">
        <v>561</v>
      </c>
      <c r="T3" s="2124"/>
      <c r="U3" s="2124"/>
      <c r="V3" s="2124"/>
      <c r="W3" s="2124"/>
      <c r="X3" s="2124"/>
      <c r="Y3" s="2125"/>
      <c r="Z3" s="2126"/>
      <c r="AA3" s="2149" t="s">
        <v>560</v>
      </c>
      <c r="AB3" s="2151" t="s">
        <v>559</v>
      </c>
      <c r="AC3" s="1060" t="s">
        <v>558</v>
      </c>
      <c r="AD3" s="1060" t="s">
        <v>312</v>
      </c>
      <c r="AE3" s="1060" t="s">
        <v>557</v>
      </c>
      <c r="AF3" s="2153" t="s">
        <v>556</v>
      </c>
      <c r="AG3" s="1059" t="s">
        <v>555</v>
      </c>
      <c r="AH3" s="897"/>
    </row>
    <row r="4" spans="1:34" ht="12" customHeight="1" x14ac:dyDescent="0.15">
      <c r="A4" s="2107"/>
      <c r="B4" s="2108"/>
      <c r="C4" s="2115" t="s">
        <v>554</v>
      </c>
      <c r="D4" s="2115" t="s">
        <v>553</v>
      </c>
      <c r="E4" s="2097"/>
      <c r="F4" s="2101" t="s">
        <v>552</v>
      </c>
      <c r="G4" s="2111" t="s">
        <v>551</v>
      </c>
      <c r="H4" s="1604" t="s">
        <v>550</v>
      </c>
      <c r="I4" s="1589" t="s">
        <v>547</v>
      </c>
      <c r="J4" s="1057" t="s">
        <v>546</v>
      </c>
      <c r="K4" s="1053" t="s">
        <v>545</v>
      </c>
      <c r="L4" s="1053" t="s">
        <v>544</v>
      </c>
      <c r="M4" s="1053" t="s">
        <v>543</v>
      </c>
      <c r="N4" s="1056" t="s">
        <v>542</v>
      </c>
      <c r="O4" s="1055" t="s">
        <v>532</v>
      </c>
      <c r="P4" s="1054" t="s">
        <v>541</v>
      </c>
      <c r="Q4" s="2143"/>
      <c r="R4" s="2144"/>
      <c r="S4" s="2127" t="s">
        <v>540</v>
      </c>
      <c r="T4" s="2128"/>
      <c r="U4" s="2129" t="s">
        <v>539</v>
      </c>
      <c r="V4" s="2128"/>
      <c r="W4" s="2129" t="s">
        <v>538</v>
      </c>
      <c r="X4" s="2127"/>
      <c r="Y4" s="2129" t="s">
        <v>537</v>
      </c>
      <c r="Z4" s="2130"/>
      <c r="AA4" s="2150"/>
      <c r="AB4" s="2152"/>
      <c r="AC4" s="1053" t="s">
        <v>536</v>
      </c>
      <c r="AD4" s="1053" t="s">
        <v>536</v>
      </c>
      <c r="AE4" s="1053" t="s">
        <v>535</v>
      </c>
      <c r="AF4" s="2154"/>
      <c r="AG4" s="1052" t="s">
        <v>534</v>
      </c>
    </row>
    <row r="5" spans="1:34" ht="12" customHeight="1" thickBot="1" x14ac:dyDescent="0.2">
      <c r="A5" s="2109"/>
      <c r="B5" s="2110"/>
      <c r="C5" s="2116"/>
      <c r="D5" s="2116"/>
      <c r="E5" s="2098"/>
      <c r="F5" s="2102"/>
      <c r="G5" s="2112"/>
      <c r="H5" s="1233" t="s">
        <v>533</v>
      </c>
      <c r="I5" s="1590" t="s">
        <v>531</v>
      </c>
      <c r="J5" s="1046" t="s">
        <v>526</v>
      </c>
      <c r="K5" s="1045" t="s">
        <v>526</v>
      </c>
      <c r="L5" s="1045" t="s">
        <v>530</v>
      </c>
      <c r="M5" s="1051" t="s">
        <v>530</v>
      </c>
      <c r="N5" s="1051" t="s">
        <v>529</v>
      </c>
      <c r="O5" s="1050" t="s">
        <v>528</v>
      </c>
      <c r="P5" s="1049" t="s">
        <v>528</v>
      </c>
      <c r="Q5" s="2145"/>
      <c r="R5" s="2146"/>
      <c r="S5" s="1048" t="s">
        <v>527</v>
      </c>
      <c r="T5" s="1048" t="s">
        <v>526</v>
      </c>
      <c r="U5" s="1048" t="s">
        <v>527</v>
      </c>
      <c r="V5" s="1048" t="s">
        <v>526</v>
      </c>
      <c r="W5" s="1048" t="s">
        <v>527</v>
      </c>
      <c r="X5" s="1048" t="s">
        <v>526</v>
      </c>
      <c r="Y5" s="1048" t="s">
        <v>527</v>
      </c>
      <c r="Z5" s="1047" t="s">
        <v>526</v>
      </c>
      <c r="AA5" s="1046" t="s">
        <v>525</v>
      </c>
      <c r="AB5" s="1045" t="s">
        <v>524</v>
      </c>
      <c r="AC5" s="1045" t="s">
        <v>523</v>
      </c>
      <c r="AD5" s="1045" t="s">
        <v>522</v>
      </c>
      <c r="AE5" s="1045" t="s">
        <v>521</v>
      </c>
      <c r="AF5" s="1044" t="s">
        <v>520</v>
      </c>
      <c r="AG5" s="1043" t="s">
        <v>519</v>
      </c>
    </row>
    <row r="6" spans="1:34" s="897" customFormat="1" ht="13.5" customHeight="1" thickTop="1" x14ac:dyDescent="0.15">
      <c r="A6" s="926">
        <v>1</v>
      </c>
      <c r="B6" s="925" t="s">
        <v>516</v>
      </c>
      <c r="C6" s="995" t="s">
        <v>506</v>
      </c>
      <c r="D6" s="1013"/>
      <c r="E6" s="994" t="s">
        <v>518</v>
      </c>
      <c r="F6" s="994">
        <v>10</v>
      </c>
      <c r="G6" s="1631" t="s">
        <v>507</v>
      </c>
      <c r="H6" s="1605" t="s">
        <v>477</v>
      </c>
      <c r="I6" s="1591" t="s">
        <v>481</v>
      </c>
      <c r="J6" s="1619">
        <v>7.09</v>
      </c>
      <c r="K6" s="1632" t="s">
        <v>171</v>
      </c>
      <c r="L6" s="1041">
        <v>33790</v>
      </c>
      <c r="M6" s="1040" t="s">
        <v>171</v>
      </c>
      <c r="N6" s="990">
        <v>61</v>
      </c>
      <c r="O6" s="928">
        <v>648068548</v>
      </c>
      <c r="P6" s="979">
        <v>0</v>
      </c>
      <c r="Q6" s="932">
        <v>1</v>
      </c>
      <c r="R6" s="978" t="s">
        <v>516</v>
      </c>
      <c r="S6" s="976">
        <v>45948060</v>
      </c>
      <c r="T6" s="977">
        <v>65.599999999999994</v>
      </c>
      <c r="U6" s="976">
        <v>0</v>
      </c>
      <c r="V6" s="977">
        <v>0</v>
      </c>
      <c r="W6" s="976">
        <v>24098014</v>
      </c>
      <c r="X6" s="977">
        <v>34.4</v>
      </c>
      <c r="Y6" s="976">
        <v>0</v>
      </c>
      <c r="Z6" s="1663">
        <v>0</v>
      </c>
      <c r="AA6" s="921">
        <v>70046074</v>
      </c>
      <c r="AB6" s="975">
        <v>5638034</v>
      </c>
      <c r="AC6" s="1687">
        <v>3821</v>
      </c>
      <c r="AD6" s="1687">
        <v>810804</v>
      </c>
      <c r="AE6" s="1687">
        <v>9632142</v>
      </c>
      <c r="AF6" s="1675">
        <v>-671345</v>
      </c>
      <c r="AG6" s="973">
        <v>53289928</v>
      </c>
    </row>
    <row r="7" spans="1:34" s="897" customFormat="1" ht="13.5" customHeight="1" x14ac:dyDescent="0.15">
      <c r="A7" s="926">
        <v>2</v>
      </c>
      <c r="B7" s="925" t="s">
        <v>307</v>
      </c>
      <c r="C7" s="988" t="s">
        <v>506</v>
      </c>
      <c r="D7" s="1039"/>
      <c r="E7" s="987">
        <v>2</v>
      </c>
      <c r="F7" s="987">
        <v>10</v>
      </c>
      <c r="G7" s="1633" t="s">
        <v>507</v>
      </c>
      <c r="H7" s="1605" t="s">
        <v>477</v>
      </c>
      <c r="I7" s="1592" t="s">
        <v>481</v>
      </c>
      <c r="J7" s="1620">
        <v>7.06</v>
      </c>
      <c r="K7" s="1634" t="s">
        <v>171</v>
      </c>
      <c r="L7" s="1000">
        <v>35278</v>
      </c>
      <c r="M7" s="1001" t="s">
        <v>171</v>
      </c>
      <c r="N7" s="980">
        <v>61</v>
      </c>
      <c r="O7" s="928">
        <v>255884860</v>
      </c>
      <c r="P7" s="979">
        <v>0</v>
      </c>
      <c r="Q7" s="932">
        <v>2</v>
      </c>
      <c r="R7" s="978" t="s">
        <v>307</v>
      </c>
      <c r="S7" s="976">
        <v>18065471</v>
      </c>
      <c r="T7" s="977">
        <v>65.88</v>
      </c>
      <c r="U7" s="976">
        <v>0</v>
      </c>
      <c r="V7" s="977">
        <v>0</v>
      </c>
      <c r="W7" s="976">
        <v>9355796</v>
      </c>
      <c r="X7" s="977">
        <v>34.119999999999997</v>
      </c>
      <c r="Y7" s="976">
        <v>0</v>
      </c>
      <c r="Z7" s="1663">
        <v>0</v>
      </c>
      <c r="AA7" s="921">
        <v>27421267</v>
      </c>
      <c r="AB7" s="975">
        <v>1944754</v>
      </c>
      <c r="AC7" s="1687">
        <v>1149</v>
      </c>
      <c r="AD7" s="1687">
        <v>171110</v>
      </c>
      <c r="AE7" s="1687">
        <v>3850631</v>
      </c>
      <c r="AF7" s="1676">
        <v>-508418</v>
      </c>
      <c r="AG7" s="973">
        <v>20945205</v>
      </c>
    </row>
    <row r="8" spans="1:34" s="897" customFormat="1" ht="13.5" customHeight="1" x14ac:dyDescent="0.15">
      <c r="A8" s="926">
        <v>3</v>
      </c>
      <c r="B8" s="925" t="s">
        <v>306</v>
      </c>
      <c r="C8" s="988" t="s">
        <v>506</v>
      </c>
      <c r="D8" s="1003"/>
      <c r="E8" s="987" t="s">
        <v>515</v>
      </c>
      <c r="F8" s="987">
        <v>10</v>
      </c>
      <c r="G8" s="1633" t="s">
        <v>507</v>
      </c>
      <c r="H8" s="1605" t="s">
        <v>506</v>
      </c>
      <c r="I8" s="1592" t="s">
        <v>481</v>
      </c>
      <c r="J8" s="1620">
        <v>6.54</v>
      </c>
      <c r="K8" s="1634" t="s">
        <v>171</v>
      </c>
      <c r="L8" s="1000">
        <v>18760</v>
      </c>
      <c r="M8" s="981">
        <v>30360</v>
      </c>
      <c r="N8" s="980">
        <v>61</v>
      </c>
      <c r="O8" s="928">
        <v>62141933</v>
      </c>
      <c r="P8" s="979">
        <v>0</v>
      </c>
      <c r="Q8" s="932">
        <v>3</v>
      </c>
      <c r="R8" s="978" t="s">
        <v>306</v>
      </c>
      <c r="S8" s="976">
        <v>4006442</v>
      </c>
      <c r="T8" s="977">
        <v>52.97</v>
      </c>
      <c r="U8" s="976">
        <v>0</v>
      </c>
      <c r="V8" s="977">
        <v>0</v>
      </c>
      <c r="W8" s="976">
        <v>1776028</v>
      </c>
      <c r="X8" s="977">
        <v>23.48</v>
      </c>
      <c r="Y8" s="976">
        <v>1781085</v>
      </c>
      <c r="Z8" s="1663">
        <v>23.55</v>
      </c>
      <c r="AA8" s="921">
        <v>7563555</v>
      </c>
      <c r="AB8" s="975">
        <v>941143</v>
      </c>
      <c r="AC8" s="1687">
        <v>191</v>
      </c>
      <c r="AD8" s="1687">
        <v>10651</v>
      </c>
      <c r="AE8" s="1687">
        <v>372204</v>
      </c>
      <c r="AF8" s="1676">
        <v>-140386</v>
      </c>
      <c r="AG8" s="973">
        <v>6098980</v>
      </c>
    </row>
    <row r="9" spans="1:34" s="897" customFormat="1" ht="13.5" customHeight="1" x14ac:dyDescent="0.15">
      <c r="A9" s="926">
        <v>4</v>
      </c>
      <c r="B9" s="925" t="s">
        <v>305</v>
      </c>
      <c r="C9" s="980"/>
      <c r="D9" s="988" t="s">
        <v>506</v>
      </c>
      <c r="E9" s="987">
        <v>3</v>
      </c>
      <c r="F9" s="987">
        <v>10</v>
      </c>
      <c r="G9" s="1633" t="s">
        <v>507</v>
      </c>
      <c r="H9" s="1605" t="s">
        <v>506</v>
      </c>
      <c r="I9" s="1592" t="s">
        <v>481</v>
      </c>
      <c r="J9" s="1620">
        <v>5.95</v>
      </c>
      <c r="K9" s="1634" t="s">
        <v>171</v>
      </c>
      <c r="L9" s="1000">
        <v>25330</v>
      </c>
      <c r="M9" s="981">
        <v>19090</v>
      </c>
      <c r="N9" s="980">
        <v>61</v>
      </c>
      <c r="O9" s="928">
        <v>44068249</v>
      </c>
      <c r="P9" s="979">
        <v>0</v>
      </c>
      <c r="Q9" s="932">
        <v>4</v>
      </c>
      <c r="R9" s="978" t="s">
        <v>305</v>
      </c>
      <c r="S9" s="976">
        <v>2621997</v>
      </c>
      <c r="T9" s="977">
        <v>54.17</v>
      </c>
      <c r="U9" s="976">
        <v>0</v>
      </c>
      <c r="V9" s="977">
        <v>0</v>
      </c>
      <c r="W9" s="976">
        <v>1523241</v>
      </c>
      <c r="X9" s="977">
        <v>31.47</v>
      </c>
      <c r="Y9" s="976">
        <v>694949</v>
      </c>
      <c r="Z9" s="1663">
        <v>14.36</v>
      </c>
      <c r="AA9" s="921">
        <v>4840188</v>
      </c>
      <c r="AB9" s="975">
        <v>511983</v>
      </c>
      <c r="AC9" s="1687">
        <v>41</v>
      </c>
      <c r="AD9" s="1687">
        <v>2030</v>
      </c>
      <c r="AE9" s="1687">
        <v>324546</v>
      </c>
      <c r="AF9" s="1676">
        <v>-199228</v>
      </c>
      <c r="AG9" s="973">
        <v>3802360</v>
      </c>
    </row>
    <row r="10" spans="1:34" s="897" customFormat="1" ht="13.5" customHeight="1" x14ac:dyDescent="0.15">
      <c r="A10" s="926">
        <v>5</v>
      </c>
      <c r="B10" s="925" t="s">
        <v>304</v>
      </c>
      <c r="C10" s="988" t="s">
        <v>506</v>
      </c>
      <c r="D10" s="1003"/>
      <c r="E10" s="987" t="s">
        <v>515</v>
      </c>
      <c r="F10" s="987">
        <v>10</v>
      </c>
      <c r="G10" s="1633" t="s">
        <v>507</v>
      </c>
      <c r="H10" s="1605" t="s">
        <v>477</v>
      </c>
      <c r="I10" s="1592" t="s">
        <v>481</v>
      </c>
      <c r="J10" s="1620">
        <v>5.91</v>
      </c>
      <c r="K10" s="1634" t="s">
        <v>171</v>
      </c>
      <c r="L10" s="1000">
        <v>22500</v>
      </c>
      <c r="M10" s="981">
        <v>14100</v>
      </c>
      <c r="N10" s="980">
        <v>61</v>
      </c>
      <c r="O10" s="928">
        <v>46307282</v>
      </c>
      <c r="P10" s="979">
        <v>0</v>
      </c>
      <c r="Q10" s="932">
        <v>5</v>
      </c>
      <c r="R10" s="978" t="s">
        <v>304</v>
      </c>
      <c r="S10" s="976">
        <v>2736750</v>
      </c>
      <c r="T10" s="977">
        <v>67.17</v>
      </c>
      <c r="U10" s="976">
        <v>0</v>
      </c>
      <c r="V10" s="977">
        <v>0</v>
      </c>
      <c r="W10" s="976">
        <v>953932</v>
      </c>
      <c r="X10" s="977">
        <v>23.42</v>
      </c>
      <c r="Y10" s="976">
        <v>383213</v>
      </c>
      <c r="Z10" s="1663">
        <v>9.41</v>
      </c>
      <c r="AA10" s="921">
        <v>4073896</v>
      </c>
      <c r="AB10" s="975">
        <v>299653</v>
      </c>
      <c r="AC10" s="1687">
        <v>421</v>
      </c>
      <c r="AD10" s="1687">
        <v>8823</v>
      </c>
      <c r="AE10" s="1687">
        <v>656494</v>
      </c>
      <c r="AF10" s="1676">
        <v>-416937</v>
      </c>
      <c r="AG10" s="973">
        <v>2691568</v>
      </c>
    </row>
    <row r="11" spans="1:34" s="897" customFormat="1" ht="13.5" customHeight="1" x14ac:dyDescent="0.15">
      <c r="A11" s="926">
        <v>6</v>
      </c>
      <c r="B11" s="925" t="s">
        <v>303</v>
      </c>
      <c r="C11" s="988" t="s">
        <v>506</v>
      </c>
      <c r="D11" s="1003"/>
      <c r="E11" s="987" t="s">
        <v>515</v>
      </c>
      <c r="F11" s="987">
        <v>10</v>
      </c>
      <c r="G11" s="1633" t="s">
        <v>507</v>
      </c>
      <c r="H11" s="1606" t="s">
        <v>477</v>
      </c>
      <c r="I11" s="1592" t="s">
        <v>481</v>
      </c>
      <c r="J11" s="1620">
        <v>5.73</v>
      </c>
      <c r="K11" s="1634" t="s">
        <v>171</v>
      </c>
      <c r="L11" s="1000">
        <v>23640</v>
      </c>
      <c r="M11" s="981">
        <v>16440</v>
      </c>
      <c r="N11" s="980">
        <v>61</v>
      </c>
      <c r="O11" s="928">
        <v>78830551</v>
      </c>
      <c r="P11" s="979">
        <v>0</v>
      </c>
      <c r="Q11" s="932">
        <v>6</v>
      </c>
      <c r="R11" s="978" t="s">
        <v>303</v>
      </c>
      <c r="S11" s="976">
        <v>4516975</v>
      </c>
      <c r="T11" s="977">
        <v>60.75</v>
      </c>
      <c r="U11" s="976">
        <v>0</v>
      </c>
      <c r="V11" s="977">
        <v>0</v>
      </c>
      <c r="W11" s="976">
        <v>2043796</v>
      </c>
      <c r="X11" s="977">
        <v>27.49</v>
      </c>
      <c r="Y11" s="976">
        <v>874509</v>
      </c>
      <c r="Z11" s="1663">
        <v>11.76</v>
      </c>
      <c r="AA11" s="921">
        <v>7435280</v>
      </c>
      <c r="AB11" s="975">
        <v>696306</v>
      </c>
      <c r="AC11" s="1687">
        <v>1027</v>
      </c>
      <c r="AD11" s="1687">
        <v>9359</v>
      </c>
      <c r="AE11" s="1687">
        <v>886730</v>
      </c>
      <c r="AF11" s="1676">
        <v>-43378</v>
      </c>
      <c r="AG11" s="973">
        <v>5798480</v>
      </c>
    </row>
    <row r="12" spans="1:34" s="897" customFormat="1" ht="13.5" customHeight="1" x14ac:dyDescent="0.15">
      <c r="A12" s="926">
        <v>7</v>
      </c>
      <c r="B12" s="925" t="s">
        <v>302</v>
      </c>
      <c r="C12" s="988" t="s">
        <v>506</v>
      </c>
      <c r="D12" s="1003"/>
      <c r="E12" s="987">
        <v>3</v>
      </c>
      <c r="F12" s="987">
        <v>10</v>
      </c>
      <c r="G12" s="1633" t="s">
        <v>507</v>
      </c>
      <c r="H12" s="1606" t="s">
        <v>477</v>
      </c>
      <c r="I12" s="1592" t="s">
        <v>481</v>
      </c>
      <c r="J12" s="1620">
        <v>6.68</v>
      </c>
      <c r="K12" s="1634" t="s">
        <v>171</v>
      </c>
      <c r="L12" s="1000">
        <v>22931</v>
      </c>
      <c r="M12" s="981">
        <v>19065</v>
      </c>
      <c r="N12" s="980">
        <v>61</v>
      </c>
      <c r="O12" s="928">
        <v>34364510</v>
      </c>
      <c r="P12" s="979">
        <v>0</v>
      </c>
      <c r="Q12" s="932">
        <v>7</v>
      </c>
      <c r="R12" s="978" t="s">
        <v>302</v>
      </c>
      <c r="S12" s="976">
        <v>2308899</v>
      </c>
      <c r="T12" s="977">
        <v>58.14</v>
      </c>
      <c r="U12" s="976">
        <v>0</v>
      </c>
      <c r="V12" s="977">
        <v>0</v>
      </c>
      <c r="W12" s="976">
        <v>1085118</v>
      </c>
      <c r="X12" s="977">
        <v>27.32</v>
      </c>
      <c r="Y12" s="976">
        <v>577639</v>
      </c>
      <c r="Z12" s="1663">
        <v>14.54</v>
      </c>
      <c r="AA12" s="921">
        <v>3971656</v>
      </c>
      <c r="AB12" s="975">
        <v>416235</v>
      </c>
      <c r="AC12" s="1687">
        <v>39</v>
      </c>
      <c r="AD12" s="1687">
        <v>5142</v>
      </c>
      <c r="AE12" s="1687">
        <v>254128</v>
      </c>
      <c r="AF12" s="1676">
        <v>-451513</v>
      </c>
      <c r="AG12" s="973">
        <v>2844599</v>
      </c>
    </row>
    <row r="13" spans="1:34" s="897" customFormat="1" ht="13.5" customHeight="1" x14ac:dyDescent="0.15">
      <c r="A13" s="926">
        <v>8</v>
      </c>
      <c r="B13" s="925" t="s">
        <v>301</v>
      </c>
      <c r="C13" s="988" t="s">
        <v>506</v>
      </c>
      <c r="D13" s="1003"/>
      <c r="E13" s="987">
        <v>3</v>
      </c>
      <c r="F13" s="987">
        <v>9</v>
      </c>
      <c r="G13" s="1633" t="s">
        <v>514</v>
      </c>
      <c r="H13" s="1605" t="s">
        <v>506</v>
      </c>
      <c r="I13" s="1592" t="s">
        <v>481</v>
      </c>
      <c r="J13" s="1620">
        <v>5.91</v>
      </c>
      <c r="K13" s="1634" t="s">
        <v>171</v>
      </c>
      <c r="L13" s="1000">
        <v>18500</v>
      </c>
      <c r="M13" s="981">
        <v>24600</v>
      </c>
      <c r="N13" s="980">
        <v>61</v>
      </c>
      <c r="O13" s="928">
        <v>41895100</v>
      </c>
      <c r="P13" s="979">
        <v>0</v>
      </c>
      <c r="Q13" s="932">
        <v>8</v>
      </c>
      <c r="R13" s="978" t="s">
        <v>301</v>
      </c>
      <c r="S13" s="976">
        <v>2476000</v>
      </c>
      <c r="T13" s="977">
        <v>59.099999999999994</v>
      </c>
      <c r="U13" s="976">
        <v>0</v>
      </c>
      <c r="V13" s="977">
        <v>0</v>
      </c>
      <c r="W13" s="976">
        <v>952177</v>
      </c>
      <c r="X13" s="977">
        <v>22.73</v>
      </c>
      <c r="Y13" s="976">
        <v>761419</v>
      </c>
      <c r="Z13" s="1663">
        <v>18.170000000000002</v>
      </c>
      <c r="AA13" s="921">
        <v>4189596</v>
      </c>
      <c r="AB13" s="975">
        <v>403267</v>
      </c>
      <c r="AC13" s="1687">
        <v>126</v>
      </c>
      <c r="AD13" s="1687">
        <v>9252</v>
      </c>
      <c r="AE13" s="1687">
        <v>344347</v>
      </c>
      <c r="AF13" s="1676">
        <v>-48399</v>
      </c>
      <c r="AG13" s="973">
        <v>3384205</v>
      </c>
    </row>
    <row r="14" spans="1:34" s="897" customFormat="1" ht="13.5" customHeight="1" x14ac:dyDescent="0.15">
      <c r="A14" s="926">
        <v>9</v>
      </c>
      <c r="B14" s="925" t="s">
        <v>300</v>
      </c>
      <c r="C14" s="988" t="s">
        <v>506</v>
      </c>
      <c r="D14" s="1003"/>
      <c r="E14" s="987" t="s">
        <v>515</v>
      </c>
      <c r="F14" s="987">
        <v>10</v>
      </c>
      <c r="G14" s="1633" t="s">
        <v>507</v>
      </c>
      <c r="H14" s="1605" t="s">
        <v>506</v>
      </c>
      <c r="I14" s="1592" t="s">
        <v>481</v>
      </c>
      <c r="J14" s="1620">
        <v>5.67</v>
      </c>
      <c r="K14" s="1634" t="s">
        <v>171</v>
      </c>
      <c r="L14" s="1000">
        <v>21100</v>
      </c>
      <c r="M14" s="981">
        <v>17300</v>
      </c>
      <c r="N14" s="980">
        <v>61</v>
      </c>
      <c r="O14" s="928">
        <v>14146976</v>
      </c>
      <c r="P14" s="979">
        <v>0</v>
      </c>
      <c r="Q14" s="932">
        <v>9</v>
      </c>
      <c r="R14" s="978" t="s">
        <v>300</v>
      </c>
      <c r="S14" s="976">
        <v>802124</v>
      </c>
      <c r="T14" s="977">
        <v>62.5</v>
      </c>
      <c r="U14" s="976">
        <v>0</v>
      </c>
      <c r="V14" s="977">
        <v>0</v>
      </c>
      <c r="W14" s="976">
        <v>319288</v>
      </c>
      <c r="X14" s="977">
        <v>24.88</v>
      </c>
      <c r="Y14" s="976">
        <v>161960</v>
      </c>
      <c r="Z14" s="1663">
        <v>12.62</v>
      </c>
      <c r="AA14" s="921">
        <v>1283372</v>
      </c>
      <c r="AB14" s="975">
        <v>99098</v>
      </c>
      <c r="AC14" s="1687">
        <v>0</v>
      </c>
      <c r="AD14" s="1687">
        <v>2253</v>
      </c>
      <c r="AE14" s="1687">
        <v>124962</v>
      </c>
      <c r="AF14" s="1676">
        <v>-191497</v>
      </c>
      <c r="AG14" s="973">
        <v>865562</v>
      </c>
    </row>
    <row r="15" spans="1:34" s="897" customFormat="1" ht="13.5" customHeight="1" x14ac:dyDescent="0.15">
      <c r="A15" s="926">
        <v>10</v>
      </c>
      <c r="B15" s="925" t="s">
        <v>299</v>
      </c>
      <c r="C15" s="1003"/>
      <c r="D15" s="988" t="s">
        <v>506</v>
      </c>
      <c r="E15" s="987">
        <v>3</v>
      </c>
      <c r="F15" s="987">
        <v>10</v>
      </c>
      <c r="G15" s="1633" t="s">
        <v>507</v>
      </c>
      <c r="H15" s="1605" t="s">
        <v>506</v>
      </c>
      <c r="I15" s="1592" t="s">
        <v>481</v>
      </c>
      <c r="J15" s="1620">
        <v>5.65</v>
      </c>
      <c r="K15" s="1634" t="s">
        <v>171</v>
      </c>
      <c r="L15" s="1000">
        <v>24500</v>
      </c>
      <c r="M15" s="981">
        <v>17600</v>
      </c>
      <c r="N15" s="980">
        <v>61</v>
      </c>
      <c r="O15" s="928">
        <v>124098952</v>
      </c>
      <c r="P15" s="979">
        <v>0</v>
      </c>
      <c r="Q15" s="932">
        <v>10</v>
      </c>
      <c r="R15" s="978" t="s">
        <v>299</v>
      </c>
      <c r="S15" s="976">
        <v>7011562</v>
      </c>
      <c r="T15" s="977">
        <v>55.900000000000006</v>
      </c>
      <c r="U15" s="976">
        <v>0</v>
      </c>
      <c r="V15" s="977">
        <v>0</v>
      </c>
      <c r="W15" s="976">
        <v>3792796</v>
      </c>
      <c r="X15" s="977">
        <v>30.24</v>
      </c>
      <c r="Y15" s="976">
        <v>1738959</v>
      </c>
      <c r="Z15" s="1663">
        <v>13.86</v>
      </c>
      <c r="AA15" s="921">
        <v>12543317</v>
      </c>
      <c r="AB15" s="975">
        <v>1292610</v>
      </c>
      <c r="AC15" s="1687">
        <v>1034</v>
      </c>
      <c r="AD15" s="1687">
        <v>21171</v>
      </c>
      <c r="AE15" s="1687">
        <v>844897</v>
      </c>
      <c r="AF15" s="1676">
        <v>21247</v>
      </c>
      <c r="AG15" s="973">
        <v>10404852</v>
      </c>
    </row>
    <row r="16" spans="1:34" s="897" customFormat="1" ht="13.5" customHeight="1" x14ac:dyDescent="0.15">
      <c r="A16" s="926">
        <v>11</v>
      </c>
      <c r="B16" s="925" t="s">
        <v>298</v>
      </c>
      <c r="C16" s="1003"/>
      <c r="D16" s="988" t="s">
        <v>506</v>
      </c>
      <c r="E16" s="987">
        <v>3</v>
      </c>
      <c r="F16" s="987">
        <v>10</v>
      </c>
      <c r="G16" s="1633" t="s">
        <v>507</v>
      </c>
      <c r="H16" s="1605" t="s">
        <v>506</v>
      </c>
      <c r="I16" s="1592" t="s">
        <v>481</v>
      </c>
      <c r="J16" s="1620">
        <v>6.61</v>
      </c>
      <c r="K16" s="1634" t="s">
        <v>171</v>
      </c>
      <c r="L16" s="1000">
        <v>31900</v>
      </c>
      <c r="M16" s="981">
        <v>12900</v>
      </c>
      <c r="N16" s="980">
        <v>61</v>
      </c>
      <c r="O16" s="928">
        <v>11560093</v>
      </c>
      <c r="P16" s="979">
        <v>0</v>
      </c>
      <c r="Q16" s="932">
        <v>11</v>
      </c>
      <c r="R16" s="978" t="s">
        <v>298</v>
      </c>
      <c r="S16" s="976">
        <v>764119</v>
      </c>
      <c r="T16" s="977">
        <v>59.29</v>
      </c>
      <c r="U16" s="976">
        <v>0</v>
      </c>
      <c r="V16" s="977">
        <v>0</v>
      </c>
      <c r="W16" s="976">
        <v>427970</v>
      </c>
      <c r="X16" s="977">
        <v>33.200000000000003</v>
      </c>
      <c r="Y16" s="976">
        <v>96815</v>
      </c>
      <c r="Z16" s="1663">
        <v>7.51</v>
      </c>
      <c r="AA16" s="921">
        <v>1288904</v>
      </c>
      <c r="AB16" s="975">
        <v>119117</v>
      </c>
      <c r="AC16" s="1687">
        <v>349</v>
      </c>
      <c r="AD16" s="1687">
        <v>522</v>
      </c>
      <c r="AE16" s="1687">
        <v>126933</v>
      </c>
      <c r="AF16" s="1676">
        <v>-13820</v>
      </c>
      <c r="AG16" s="973">
        <v>1028163</v>
      </c>
    </row>
    <row r="17" spans="1:33" s="897" customFormat="1" ht="13.5" customHeight="1" x14ac:dyDescent="0.15">
      <c r="A17" s="926">
        <v>12</v>
      </c>
      <c r="B17" s="925" t="s">
        <v>297</v>
      </c>
      <c r="C17" s="1003"/>
      <c r="D17" s="988" t="s">
        <v>506</v>
      </c>
      <c r="E17" s="987">
        <v>3</v>
      </c>
      <c r="F17" s="987">
        <v>10</v>
      </c>
      <c r="G17" s="1633" t="s">
        <v>507</v>
      </c>
      <c r="H17" s="1605" t="s">
        <v>506</v>
      </c>
      <c r="I17" s="1593" t="s">
        <v>481</v>
      </c>
      <c r="J17" s="1620">
        <v>5.38</v>
      </c>
      <c r="K17" s="1635" t="s">
        <v>171</v>
      </c>
      <c r="L17" s="1000">
        <v>19600</v>
      </c>
      <c r="M17" s="981">
        <v>20800</v>
      </c>
      <c r="N17" s="980">
        <v>61</v>
      </c>
      <c r="O17" s="928">
        <v>31074655</v>
      </c>
      <c r="P17" s="979">
        <v>0</v>
      </c>
      <c r="Q17" s="932">
        <v>12</v>
      </c>
      <c r="R17" s="978" t="s">
        <v>297</v>
      </c>
      <c r="S17" s="976">
        <v>1671807</v>
      </c>
      <c r="T17" s="977">
        <v>54.39</v>
      </c>
      <c r="U17" s="976">
        <v>0</v>
      </c>
      <c r="V17" s="977">
        <v>0</v>
      </c>
      <c r="W17" s="976">
        <v>842702</v>
      </c>
      <c r="X17" s="977">
        <v>27.42</v>
      </c>
      <c r="Y17" s="976">
        <v>559224</v>
      </c>
      <c r="Z17" s="1663">
        <v>18.190000000000001</v>
      </c>
      <c r="AA17" s="921">
        <v>3073733</v>
      </c>
      <c r="AB17" s="975">
        <v>329414</v>
      </c>
      <c r="AC17" s="1687">
        <v>18</v>
      </c>
      <c r="AD17" s="1687">
        <v>2173</v>
      </c>
      <c r="AE17" s="1687">
        <v>142835</v>
      </c>
      <c r="AF17" s="1676">
        <v>-316094</v>
      </c>
      <c r="AG17" s="973">
        <v>2283199</v>
      </c>
    </row>
    <row r="18" spans="1:33" s="897" customFormat="1" ht="13.5" customHeight="1" x14ac:dyDescent="0.15">
      <c r="A18" s="926">
        <v>13</v>
      </c>
      <c r="B18" s="925" t="s">
        <v>296</v>
      </c>
      <c r="C18" s="988" t="s">
        <v>506</v>
      </c>
      <c r="D18" s="1003"/>
      <c r="E18" s="987">
        <v>3</v>
      </c>
      <c r="F18" s="987">
        <v>10</v>
      </c>
      <c r="G18" s="1633" t="s">
        <v>507</v>
      </c>
      <c r="H18" s="1605" t="s">
        <v>506</v>
      </c>
      <c r="I18" s="1592" t="s">
        <v>481</v>
      </c>
      <c r="J18" s="1620">
        <v>5.72</v>
      </c>
      <c r="K18" s="1634" t="s">
        <v>171</v>
      </c>
      <c r="L18" s="1000">
        <v>22746</v>
      </c>
      <c r="M18" s="981">
        <v>22786</v>
      </c>
      <c r="N18" s="980">
        <v>61</v>
      </c>
      <c r="O18" s="928">
        <v>41858233</v>
      </c>
      <c r="P18" s="979">
        <v>0</v>
      </c>
      <c r="Q18" s="932">
        <v>13</v>
      </c>
      <c r="R18" s="978" t="s">
        <v>296</v>
      </c>
      <c r="S18" s="976">
        <v>2330579</v>
      </c>
      <c r="T18" s="977">
        <v>55.85</v>
      </c>
      <c r="U18" s="976">
        <v>0</v>
      </c>
      <c r="V18" s="977">
        <v>0</v>
      </c>
      <c r="W18" s="976">
        <v>1146168</v>
      </c>
      <c r="X18" s="977">
        <v>27.47</v>
      </c>
      <c r="Y18" s="976">
        <v>696265</v>
      </c>
      <c r="Z18" s="1663">
        <v>16.68</v>
      </c>
      <c r="AA18" s="921">
        <v>4173012</v>
      </c>
      <c r="AB18" s="975">
        <v>395898</v>
      </c>
      <c r="AC18" s="1687">
        <v>203</v>
      </c>
      <c r="AD18" s="1687">
        <v>4708</v>
      </c>
      <c r="AE18" s="1687">
        <v>323199</v>
      </c>
      <c r="AF18" s="1676">
        <v>-35558</v>
      </c>
      <c r="AG18" s="973">
        <v>3413446</v>
      </c>
    </row>
    <row r="19" spans="1:33" s="897" customFormat="1" ht="13.5" customHeight="1" x14ac:dyDescent="0.15">
      <c r="A19" s="926">
        <v>14</v>
      </c>
      <c r="B19" s="925" t="s">
        <v>295</v>
      </c>
      <c r="C19" s="1003"/>
      <c r="D19" s="988" t="s">
        <v>506</v>
      </c>
      <c r="E19" s="987">
        <v>3</v>
      </c>
      <c r="F19" s="987">
        <v>10</v>
      </c>
      <c r="G19" s="1633" t="s">
        <v>507</v>
      </c>
      <c r="H19" s="1605" t="s">
        <v>506</v>
      </c>
      <c r="I19" s="1592" t="s">
        <v>481</v>
      </c>
      <c r="J19" s="1620">
        <v>5.95</v>
      </c>
      <c r="K19" s="1634" t="s">
        <v>171</v>
      </c>
      <c r="L19" s="1000">
        <v>19200</v>
      </c>
      <c r="M19" s="981">
        <v>19800</v>
      </c>
      <c r="N19" s="980">
        <v>61</v>
      </c>
      <c r="O19" s="928">
        <v>41490242</v>
      </c>
      <c r="P19" s="979">
        <v>0</v>
      </c>
      <c r="Q19" s="932">
        <v>14</v>
      </c>
      <c r="R19" s="978" t="s">
        <v>295</v>
      </c>
      <c r="S19" s="976">
        <v>2468659</v>
      </c>
      <c r="T19" s="977">
        <v>60.34</v>
      </c>
      <c r="U19" s="976">
        <v>0</v>
      </c>
      <c r="V19" s="977">
        <v>0</v>
      </c>
      <c r="W19" s="976">
        <v>985363</v>
      </c>
      <c r="X19" s="977">
        <v>24.08</v>
      </c>
      <c r="Y19" s="976">
        <v>637624</v>
      </c>
      <c r="Z19" s="1663">
        <v>15.58</v>
      </c>
      <c r="AA19" s="921">
        <v>4091646</v>
      </c>
      <c r="AB19" s="975">
        <v>391234</v>
      </c>
      <c r="AC19" s="1687">
        <v>206</v>
      </c>
      <c r="AD19" s="1687">
        <v>10150</v>
      </c>
      <c r="AE19" s="1687">
        <v>325554</v>
      </c>
      <c r="AF19" s="1676">
        <v>-46918</v>
      </c>
      <c r="AG19" s="973">
        <v>3317584</v>
      </c>
    </row>
    <row r="20" spans="1:33" s="897" customFormat="1" ht="13.5" customHeight="1" x14ac:dyDescent="0.15">
      <c r="A20" s="926">
        <v>15</v>
      </c>
      <c r="B20" s="925" t="s">
        <v>294</v>
      </c>
      <c r="C20" s="1003"/>
      <c r="D20" s="988" t="s">
        <v>506</v>
      </c>
      <c r="E20" s="987">
        <v>3</v>
      </c>
      <c r="F20" s="987">
        <v>12</v>
      </c>
      <c r="G20" s="1633" t="s">
        <v>508</v>
      </c>
      <c r="H20" s="1605" t="s">
        <v>506</v>
      </c>
      <c r="I20" s="1592" t="s">
        <v>481</v>
      </c>
      <c r="J20" s="1620">
        <v>5.32</v>
      </c>
      <c r="K20" s="1634" t="s">
        <v>171</v>
      </c>
      <c r="L20" s="1000">
        <v>21000</v>
      </c>
      <c r="M20" s="981">
        <v>20800</v>
      </c>
      <c r="N20" s="980">
        <v>61</v>
      </c>
      <c r="O20" s="928">
        <v>17070289</v>
      </c>
      <c r="P20" s="979">
        <v>0</v>
      </c>
      <c r="Q20" s="1005">
        <v>15</v>
      </c>
      <c r="R20" s="978" t="s">
        <v>294</v>
      </c>
      <c r="S20" s="976">
        <v>908139</v>
      </c>
      <c r="T20" s="977">
        <v>56.14</v>
      </c>
      <c r="U20" s="976">
        <v>0</v>
      </c>
      <c r="V20" s="977">
        <v>0</v>
      </c>
      <c r="W20" s="976">
        <v>446124</v>
      </c>
      <c r="X20" s="977">
        <v>27.58</v>
      </c>
      <c r="Y20" s="976">
        <v>263432</v>
      </c>
      <c r="Z20" s="1663">
        <v>16.28</v>
      </c>
      <c r="AA20" s="921">
        <v>1617695</v>
      </c>
      <c r="AB20" s="975">
        <v>154293</v>
      </c>
      <c r="AC20" s="1687">
        <v>180</v>
      </c>
      <c r="AD20" s="1687">
        <v>1436</v>
      </c>
      <c r="AE20" s="1687">
        <v>95161</v>
      </c>
      <c r="AF20" s="1676">
        <v>-32438</v>
      </c>
      <c r="AG20" s="973">
        <v>1334187</v>
      </c>
    </row>
    <row r="21" spans="1:33" s="897" customFormat="1" ht="13.5" customHeight="1" x14ac:dyDescent="0.15">
      <c r="A21" s="1006">
        <v>16</v>
      </c>
      <c r="B21" s="925" t="s">
        <v>293</v>
      </c>
      <c r="C21" s="1003"/>
      <c r="D21" s="988" t="s">
        <v>506</v>
      </c>
      <c r="E21" s="987">
        <v>3</v>
      </c>
      <c r="F21" s="987">
        <v>10</v>
      </c>
      <c r="G21" s="1633" t="s">
        <v>507</v>
      </c>
      <c r="H21" s="1605" t="s">
        <v>506</v>
      </c>
      <c r="I21" s="1593" t="s">
        <v>481</v>
      </c>
      <c r="J21" s="1620">
        <v>5</v>
      </c>
      <c r="K21" s="1634" t="s">
        <v>171</v>
      </c>
      <c r="L21" s="1000">
        <v>23700</v>
      </c>
      <c r="M21" s="981">
        <v>18600</v>
      </c>
      <c r="N21" s="980">
        <v>61</v>
      </c>
      <c r="O21" s="928">
        <v>25963717</v>
      </c>
      <c r="P21" s="979">
        <v>0</v>
      </c>
      <c r="Q21" s="1005">
        <v>16</v>
      </c>
      <c r="R21" s="978" t="s">
        <v>293</v>
      </c>
      <c r="S21" s="976">
        <v>1297716</v>
      </c>
      <c r="T21" s="977">
        <v>56.8</v>
      </c>
      <c r="U21" s="976">
        <v>0</v>
      </c>
      <c r="V21" s="977">
        <v>0</v>
      </c>
      <c r="W21" s="976">
        <v>669857</v>
      </c>
      <c r="X21" s="977">
        <v>29.32</v>
      </c>
      <c r="Y21" s="976">
        <v>316995</v>
      </c>
      <c r="Z21" s="1663">
        <v>13.88</v>
      </c>
      <c r="AA21" s="921">
        <v>2284568</v>
      </c>
      <c r="AB21" s="975">
        <v>227923</v>
      </c>
      <c r="AC21" s="1687">
        <v>75</v>
      </c>
      <c r="AD21" s="1687">
        <v>4053</v>
      </c>
      <c r="AE21" s="1687">
        <v>258971</v>
      </c>
      <c r="AF21" s="1676">
        <v>-29451</v>
      </c>
      <c r="AG21" s="973">
        <v>1764095</v>
      </c>
    </row>
    <row r="22" spans="1:33" s="897" customFormat="1" ht="13.5" customHeight="1" x14ac:dyDescent="0.15">
      <c r="A22" s="1006">
        <v>17</v>
      </c>
      <c r="B22" s="1036" t="s">
        <v>292</v>
      </c>
      <c r="C22" s="1035"/>
      <c r="D22" s="1034" t="s">
        <v>506</v>
      </c>
      <c r="E22" s="969">
        <v>3</v>
      </c>
      <c r="F22" s="969">
        <v>10</v>
      </c>
      <c r="G22" s="1636" t="s">
        <v>507</v>
      </c>
      <c r="H22" s="1607" t="s">
        <v>506</v>
      </c>
      <c r="I22" s="1052" t="s">
        <v>481</v>
      </c>
      <c r="J22" s="1621">
        <v>5.9</v>
      </c>
      <c r="K22" s="1637" t="s">
        <v>171</v>
      </c>
      <c r="L22" s="1028">
        <v>22200</v>
      </c>
      <c r="M22" s="1027">
        <v>19800</v>
      </c>
      <c r="N22" s="980">
        <v>61</v>
      </c>
      <c r="O22" s="908">
        <v>26074753</v>
      </c>
      <c r="P22" s="1026">
        <v>0</v>
      </c>
      <c r="Q22" s="1005">
        <v>17</v>
      </c>
      <c r="R22" s="1025" t="s">
        <v>292</v>
      </c>
      <c r="S22" s="1024">
        <v>1260839</v>
      </c>
      <c r="T22" s="1023">
        <v>55</v>
      </c>
      <c r="U22" s="1022">
        <v>0</v>
      </c>
      <c r="V22" s="1023">
        <v>0</v>
      </c>
      <c r="W22" s="1022">
        <v>661782</v>
      </c>
      <c r="X22" s="1023">
        <v>28.87</v>
      </c>
      <c r="Y22" s="1022">
        <v>369646</v>
      </c>
      <c r="Z22" s="1664">
        <v>16.13</v>
      </c>
      <c r="AA22" s="921">
        <v>2292267</v>
      </c>
      <c r="AB22" s="1021">
        <v>213287</v>
      </c>
      <c r="AC22" s="919">
        <v>0</v>
      </c>
      <c r="AD22" s="919">
        <v>1371</v>
      </c>
      <c r="AE22" s="919">
        <v>132067</v>
      </c>
      <c r="AF22" s="918">
        <v>-51075</v>
      </c>
      <c r="AG22" s="922">
        <v>1894467</v>
      </c>
    </row>
    <row r="23" spans="1:33" s="897" customFormat="1" ht="13.5" customHeight="1" x14ac:dyDescent="0.15">
      <c r="A23" s="1006">
        <v>18</v>
      </c>
      <c r="B23" s="1018" t="s">
        <v>291</v>
      </c>
      <c r="C23" s="988"/>
      <c r="D23" s="1019" t="s">
        <v>506</v>
      </c>
      <c r="E23" s="987">
        <v>3</v>
      </c>
      <c r="F23" s="987">
        <v>10</v>
      </c>
      <c r="G23" s="1633" t="s">
        <v>507</v>
      </c>
      <c r="H23" s="1608" t="s">
        <v>506</v>
      </c>
      <c r="I23" s="1594" t="s">
        <v>481</v>
      </c>
      <c r="J23" s="1620">
        <v>6.49</v>
      </c>
      <c r="K23" s="1635" t="s">
        <v>171</v>
      </c>
      <c r="L23" s="981">
        <v>26750</v>
      </c>
      <c r="M23" s="981">
        <v>30610</v>
      </c>
      <c r="N23" s="980">
        <v>61</v>
      </c>
      <c r="O23" s="1007">
        <v>6132395</v>
      </c>
      <c r="P23" s="1014">
        <v>0</v>
      </c>
      <c r="Q23" s="1005">
        <v>18</v>
      </c>
      <c r="R23" s="1012" t="s">
        <v>291</v>
      </c>
      <c r="S23" s="1007">
        <v>389435</v>
      </c>
      <c r="T23" s="1011">
        <v>48.11</v>
      </c>
      <c r="U23" s="1007">
        <v>0</v>
      </c>
      <c r="V23" s="1011">
        <v>0</v>
      </c>
      <c r="W23" s="1007">
        <v>243345</v>
      </c>
      <c r="X23" s="1011">
        <v>30.06</v>
      </c>
      <c r="Y23" s="1007">
        <v>176742</v>
      </c>
      <c r="Z23" s="1665">
        <v>21.83</v>
      </c>
      <c r="AA23" s="921">
        <v>809522</v>
      </c>
      <c r="AB23" s="1007">
        <v>86890</v>
      </c>
      <c r="AC23" s="920">
        <v>0</v>
      </c>
      <c r="AD23" s="920">
        <v>3037</v>
      </c>
      <c r="AE23" s="920">
        <v>27869</v>
      </c>
      <c r="AF23" s="1677">
        <v>-17455</v>
      </c>
      <c r="AG23" s="1008">
        <v>674271</v>
      </c>
    </row>
    <row r="24" spans="1:33" s="897" customFormat="1" ht="13.5" customHeight="1" x14ac:dyDescent="0.15">
      <c r="A24" s="1006">
        <v>19</v>
      </c>
      <c r="B24" s="1018" t="s">
        <v>290</v>
      </c>
      <c r="C24" s="988" t="s">
        <v>506</v>
      </c>
      <c r="D24" s="1003"/>
      <c r="E24" s="987">
        <v>3</v>
      </c>
      <c r="F24" s="987">
        <v>10</v>
      </c>
      <c r="G24" s="1633" t="s">
        <v>507</v>
      </c>
      <c r="H24" s="1609" t="s">
        <v>477</v>
      </c>
      <c r="I24" s="1594" t="s">
        <v>55</v>
      </c>
      <c r="J24" s="1620">
        <v>4.9000000000000004</v>
      </c>
      <c r="K24" s="1635" t="s">
        <v>171</v>
      </c>
      <c r="L24" s="981">
        <v>19000</v>
      </c>
      <c r="M24" s="981">
        <v>17500</v>
      </c>
      <c r="N24" s="980">
        <v>61</v>
      </c>
      <c r="O24" s="1007">
        <v>7637798</v>
      </c>
      <c r="P24" s="1014">
        <v>0</v>
      </c>
      <c r="Q24" s="1005">
        <v>19</v>
      </c>
      <c r="R24" s="1012" t="s">
        <v>290</v>
      </c>
      <c r="S24" s="1007">
        <v>374251</v>
      </c>
      <c r="T24" s="1011">
        <v>61.05</v>
      </c>
      <c r="U24" s="1007">
        <v>0</v>
      </c>
      <c r="V24" s="1011">
        <v>0</v>
      </c>
      <c r="W24" s="1007">
        <v>155515</v>
      </c>
      <c r="X24" s="1011">
        <v>25.37</v>
      </c>
      <c r="Y24" s="1007">
        <v>83230</v>
      </c>
      <c r="Z24" s="1665">
        <v>13.58</v>
      </c>
      <c r="AA24" s="921">
        <v>612996</v>
      </c>
      <c r="AB24" s="1007">
        <v>53701</v>
      </c>
      <c r="AC24" s="920">
        <v>0</v>
      </c>
      <c r="AD24" s="920">
        <v>1302</v>
      </c>
      <c r="AE24" s="920">
        <v>48266</v>
      </c>
      <c r="AF24" s="1677">
        <v>-15376</v>
      </c>
      <c r="AG24" s="1008">
        <v>494351</v>
      </c>
    </row>
    <row r="25" spans="1:33" s="897" customFormat="1" ht="13.5" customHeight="1" x14ac:dyDescent="0.15">
      <c r="A25" s="1006">
        <v>20</v>
      </c>
      <c r="B25" s="1018" t="s">
        <v>289</v>
      </c>
      <c r="C25" s="988" t="s">
        <v>506</v>
      </c>
      <c r="D25" s="1003"/>
      <c r="E25" s="987">
        <v>3</v>
      </c>
      <c r="F25" s="987">
        <v>10</v>
      </c>
      <c r="G25" s="1633" t="s">
        <v>507</v>
      </c>
      <c r="H25" s="1608" t="s">
        <v>506</v>
      </c>
      <c r="I25" s="1594" t="s">
        <v>481</v>
      </c>
      <c r="J25" s="1620">
        <v>5</v>
      </c>
      <c r="K25" s="1635" t="s">
        <v>171</v>
      </c>
      <c r="L25" s="981">
        <v>20900</v>
      </c>
      <c r="M25" s="981">
        <v>20400</v>
      </c>
      <c r="N25" s="980">
        <v>61</v>
      </c>
      <c r="O25" s="1007">
        <v>8095937</v>
      </c>
      <c r="P25" s="1014">
        <v>0</v>
      </c>
      <c r="Q25" s="1005">
        <v>20</v>
      </c>
      <c r="R25" s="1012" t="s">
        <v>289</v>
      </c>
      <c r="S25" s="1007">
        <v>404795</v>
      </c>
      <c r="T25" s="1011">
        <v>52.91</v>
      </c>
      <c r="U25" s="1007">
        <v>0</v>
      </c>
      <c r="V25" s="1011">
        <v>0</v>
      </c>
      <c r="W25" s="1007">
        <v>229064</v>
      </c>
      <c r="X25" s="1011">
        <v>29.95</v>
      </c>
      <c r="Y25" s="1007">
        <v>131080</v>
      </c>
      <c r="Z25" s="1665">
        <v>17.14</v>
      </c>
      <c r="AA25" s="921">
        <v>764939</v>
      </c>
      <c r="AB25" s="1007">
        <v>85308</v>
      </c>
      <c r="AC25" s="920">
        <v>225</v>
      </c>
      <c r="AD25" s="920">
        <v>550</v>
      </c>
      <c r="AE25" s="920">
        <v>34437</v>
      </c>
      <c r="AF25" s="1677">
        <v>-11750</v>
      </c>
      <c r="AG25" s="1008">
        <v>632669</v>
      </c>
    </row>
    <row r="26" spans="1:33" s="897" customFormat="1" ht="13.5" customHeight="1" x14ac:dyDescent="0.15">
      <c r="A26" s="1006">
        <v>21</v>
      </c>
      <c r="B26" s="1018" t="s">
        <v>288</v>
      </c>
      <c r="C26" s="1003"/>
      <c r="D26" s="988" t="s">
        <v>506</v>
      </c>
      <c r="E26" s="987">
        <v>3</v>
      </c>
      <c r="F26" s="987">
        <v>10</v>
      </c>
      <c r="G26" s="1633" t="s">
        <v>507</v>
      </c>
      <c r="H26" s="1608" t="s">
        <v>506</v>
      </c>
      <c r="I26" s="1592" t="s">
        <v>481</v>
      </c>
      <c r="J26" s="1620">
        <v>5.6</v>
      </c>
      <c r="K26" s="1634" t="s">
        <v>171</v>
      </c>
      <c r="L26" s="981">
        <v>16800</v>
      </c>
      <c r="M26" s="981">
        <v>19200</v>
      </c>
      <c r="N26" s="980">
        <v>61</v>
      </c>
      <c r="O26" s="1007">
        <v>14488181</v>
      </c>
      <c r="P26" s="1014">
        <v>0</v>
      </c>
      <c r="Q26" s="1005">
        <v>21</v>
      </c>
      <c r="R26" s="1012" t="s">
        <v>288</v>
      </c>
      <c r="S26" s="1007">
        <v>825317</v>
      </c>
      <c r="T26" s="1011">
        <v>58.93</v>
      </c>
      <c r="U26" s="1007">
        <v>0</v>
      </c>
      <c r="V26" s="1011">
        <v>0</v>
      </c>
      <c r="W26" s="1007">
        <v>344585</v>
      </c>
      <c r="X26" s="1011">
        <v>24.61</v>
      </c>
      <c r="Y26" s="1007">
        <v>230453</v>
      </c>
      <c r="Z26" s="1665">
        <v>16.46</v>
      </c>
      <c r="AA26" s="921">
        <v>1400355</v>
      </c>
      <c r="AB26" s="1007">
        <v>121247</v>
      </c>
      <c r="AC26" s="920">
        <v>0</v>
      </c>
      <c r="AD26" s="920">
        <v>2137</v>
      </c>
      <c r="AE26" s="920">
        <v>86310</v>
      </c>
      <c r="AF26" s="1677">
        <v>-20935</v>
      </c>
      <c r="AG26" s="1008">
        <v>1169726</v>
      </c>
    </row>
    <row r="27" spans="1:33" s="897" customFormat="1" ht="13.5" customHeight="1" x14ac:dyDescent="0.15">
      <c r="A27" s="1006">
        <v>22</v>
      </c>
      <c r="B27" s="1018" t="s">
        <v>287</v>
      </c>
      <c r="C27" s="1003"/>
      <c r="D27" s="988" t="s">
        <v>506</v>
      </c>
      <c r="E27" s="987">
        <v>3</v>
      </c>
      <c r="F27" s="987">
        <v>10</v>
      </c>
      <c r="G27" s="1633" t="s">
        <v>507</v>
      </c>
      <c r="H27" s="1608" t="s">
        <v>506</v>
      </c>
      <c r="I27" s="1594" t="s">
        <v>481</v>
      </c>
      <c r="J27" s="1620">
        <v>6.2</v>
      </c>
      <c r="K27" s="1635" t="s">
        <v>171</v>
      </c>
      <c r="L27" s="981">
        <v>24500</v>
      </c>
      <c r="M27" s="981">
        <v>21000</v>
      </c>
      <c r="N27" s="980">
        <v>61</v>
      </c>
      <c r="O27" s="1007">
        <v>8013187</v>
      </c>
      <c r="P27" s="1014">
        <v>0</v>
      </c>
      <c r="Q27" s="1005">
        <v>22</v>
      </c>
      <c r="R27" s="1012" t="s">
        <v>287</v>
      </c>
      <c r="S27" s="1007">
        <v>496816</v>
      </c>
      <c r="T27" s="1011">
        <v>62.35</v>
      </c>
      <c r="U27" s="1007">
        <v>0</v>
      </c>
      <c r="V27" s="1011">
        <v>0</v>
      </c>
      <c r="W27" s="1007">
        <v>198107</v>
      </c>
      <c r="X27" s="1011">
        <v>24.86</v>
      </c>
      <c r="Y27" s="1007">
        <v>101928</v>
      </c>
      <c r="Z27" s="1665">
        <v>12.79</v>
      </c>
      <c r="AA27" s="921">
        <v>796851</v>
      </c>
      <c r="AB27" s="1007">
        <v>69646</v>
      </c>
      <c r="AC27" s="920">
        <v>0</v>
      </c>
      <c r="AD27" s="920">
        <v>1380</v>
      </c>
      <c r="AE27" s="920">
        <v>150724</v>
      </c>
      <c r="AF27" s="1677">
        <v>-17349</v>
      </c>
      <c r="AG27" s="1008">
        <v>557752</v>
      </c>
    </row>
    <row r="28" spans="1:33" s="897" customFormat="1" ht="13.5" customHeight="1" x14ac:dyDescent="0.15">
      <c r="A28" s="1006">
        <v>23</v>
      </c>
      <c r="B28" s="1018" t="s">
        <v>286</v>
      </c>
      <c r="C28" s="1003"/>
      <c r="D28" s="988" t="s">
        <v>506</v>
      </c>
      <c r="E28" s="987">
        <v>3</v>
      </c>
      <c r="F28" s="987">
        <v>10</v>
      </c>
      <c r="G28" s="1633" t="s">
        <v>514</v>
      </c>
      <c r="H28" s="1608" t="s">
        <v>506</v>
      </c>
      <c r="I28" s="1592" t="s">
        <v>481</v>
      </c>
      <c r="J28" s="1620">
        <v>6.55</v>
      </c>
      <c r="K28" s="1635" t="s">
        <v>171</v>
      </c>
      <c r="L28" s="981">
        <v>26356</v>
      </c>
      <c r="M28" s="981">
        <v>26681</v>
      </c>
      <c r="N28" s="980">
        <v>61</v>
      </c>
      <c r="O28" s="1007">
        <v>4767850</v>
      </c>
      <c r="P28" s="1014">
        <v>0</v>
      </c>
      <c r="Q28" s="1005">
        <v>23</v>
      </c>
      <c r="R28" s="1012" t="s">
        <v>286</v>
      </c>
      <c r="S28" s="1007">
        <v>312293</v>
      </c>
      <c r="T28" s="1011">
        <v>52.16</v>
      </c>
      <c r="U28" s="1007">
        <v>0</v>
      </c>
      <c r="V28" s="1011">
        <v>0</v>
      </c>
      <c r="W28" s="1007">
        <v>178588</v>
      </c>
      <c r="X28" s="1011">
        <v>29.82</v>
      </c>
      <c r="Y28" s="1007">
        <v>107912</v>
      </c>
      <c r="Z28" s="1665">
        <v>18.02</v>
      </c>
      <c r="AA28" s="921">
        <v>598793</v>
      </c>
      <c r="AB28" s="1007">
        <v>65057</v>
      </c>
      <c r="AC28" s="920">
        <v>0</v>
      </c>
      <c r="AD28" s="920">
        <v>1667</v>
      </c>
      <c r="AE28" s="920">
        <v>32085</v>
      </c>
      <c r="AF28" s="1677">
        <v>-6863</v>
      </c>
      <c r="AG28" s="1008">
        <v>493121</v>
      </c>
    </row>
    <row r="29" spans="1:33" s="897" customFormat="1" ht="13.5" customHeight="1" x14ac:dyDescent="0.15">
      <c r="A29" s="1006">
        <v>24</v>
      </c>
      <c r="B29" s="1018" t="s">
        <v>285</v>
      </c>
      <c r="C29" s="1003"/>
      <c r="D29" s="988" t="s">
        <v>506</v>
      </c>
      <c r="E29" s="987" t="s">
        <v>509</v>
      </c>
      <c r="F29" s="987">
        <v>6</v>
      </c>
      <c r="G29" s="1633" t="s">
        <v>513</v>
      </c>
      <c r="H29" s="1608" t="s">
        <v>506</v>
      </c>
      <c r="I29" s="1594" t="s">
        <v>506</v>
      </c>
      <c r="J29" s="1620">
        <v>5.67</v>
      </c>
      <c r="K29" s="1638">
        <v>9</v>
      </c>
      <c r="L29" s="981">
        <v>21700</v>
      </c>
      <c r="M29" s="981">
        <v>25000</v>
      </c>
      <c r="N29" s="980">
        <v>61</v>
      </c>
      <c r="O29" s="1007">
        <v>1816275</v>
      </c>
      <c r="P29" s="1014">
        <v>97998</v>
      </c>
      <c r="Q29" s="1005">
        <v>24</v>
      </c>
      <c r="R29" s="1012" t="s">
        <v>285</v>
      </c>
      <c r="S29" s="1007">
        <v>106152</v>
      </c>
      <c r="T29" s="1011">
        <v>51.510000000000005</v>
      </c>
      <c r="U29" s="1007">
        <v>8999</v>
      </c>
      <c r="V29" s="1011">
        <v>4.37</v>
      </c>
      <c r="W29" s="1007">
        <v>54879</v>
      </c>
      <c r="X29" s="1011">
        <v>26.63</v>
      </c>
      <c r="Y29" s="1007">
        <v>36044</v>
      </c>
      <c r="Z29" s="1665">
        <v>17.489999999999998</v>
      </c>
      <c r="AA29" s="921">
        <v>206074</v>
      </c>
      <c r="AB29" s="1007">
        <v>19568</v>
      </c>
      <c r="AC29" s="920">
        <v>0</v>
      </c>
      <c r="AD29" s="920">
        <v>291</v>
      </c>
      <c r="AE29" s="920">
        <v>9942</v>
      </c>
      <c r="AF29" s="1677">
        <v>-2805</v>
      </c>
      <c r="AG29" s="1008">
        <v>173468</v>
      </c>
    </row>
    <row r="30" spans="1:33" s="897" customFormat="1" ht="13.5" customHeight="1" x14ac:dyDescent="0.15">
      <c r="A30" s="1006">
        <v>25</v>
      </c>
      <c r="B30" s="925" t="s">
        <v>284</v>
      </c>
      <c r="C30" s="1013"/>
      <c r="D30" s="995" t="s">
        <v>506</v>
      </c>
      <c r="E30" s="994">
        <v>3</v>
      </c>
      <c r="F30" s="994">
        <v>10</v>
      </c>
      <c r="G30" s="1631" t="s">
        <v>512</v>
      </c>
      <c r="H30" s="1605" t="s">
        <v>506</v>
      </c>
      <c r="I30" s="1593" t="s">
        <v>481</v>
      </c>
      <c r="J30" s="1619">
        <v>5.05</v>
      </c>
      <c r="K30" s="1639" t="s">
        <v>171</v>
      </c>
      <c r="L30" s="991">
        <v>18000</v>
      </c>
      <c r="M30" s="991">
        <v>19500</v>
      </c>
      <c r="N30" s="980">
        <v>61</v>
      </c>
      <c r="O30" s="928">
        <v>2789698</v>
      </c>
      <c r="P30" s="979">
        <v>0</v>
      </c>
      <c r="Q30" s="1005">
        <v>25</v>
      </c>
      <c r="R30" s="1012" t="s">
        <v>284</v>
      </c>
      <c r="S30" s="1007">
        <v>142078</v>
      </c>
      <c r="T30" s="1011">
        <v>55.39</v>
      </c>
      <c r="U30" s="1007">
        <v>0</v>
      </c>
      <c r="V30" s="1011">
        <v>0</v>
      </c>
      <c r="W30" s="1007">
        <v>69930</v>
      </c>
      <c r="X30" s="1011">
        <v>27.26</v>
      </c>
      <c r="Y30" s="1007">
        <v>44513</v>
      </c>
      <c r="Z30" s="1665">
        <v>17.350000000000001</v>
      </c>
      <c r="AA30" s="921">
        <v>256521</v>
      </c>
      <c r="AB30" s="1007">
        <v>25436</v>
      </c>
      <c r="AC30" s="920">
        <v>0</v>
      </c>
      <c r="AD30" s="920">
        <v>316</v>
      </c>
      <c r="AE30" s="920">
        <v>7085</v>
      </c>
      <c r="AF30" s="1677">
        <v>-8092</v>
      </c>
      <c r="AG30" s="1008">
        <v>215592</v>
      </c>
    </row>
    <row r="31" spans="1:33" s="897" customFormat="1" ht="13.5" customHeight="1" x14ac:dyDescent="0.15">
      <c r="A31" s="1006">
        <v>26</v>
      </c>
      <c r="B31" s="925" t="s">
        <v>283</v>
      </c>
      <c r="C31" s="1003"/>
      <c r="D31" s="988" t="s">
        <v>506</v>
      </c>
      <c r="E31" s="987" t="s">
        <v>509</v>
      </c>
      <c r="F31" s="987">
        <v>10</v>
      </c>
      <c r="G31" s="1633" t="s">
        <v>511</v>
      </c>
      <c r="H31" s="1605" t="s">
        <v>506</v>
      </c>
      <c r="I31" s="1593" t="s">
        <v>506</v>
      </c>
      <c r="J31" s="1620">
        <v>5.65</v>
      </c>
      <c r="K31" s="1638">
        <v>18.95</v>
      </c>
      <c r="L31" s="981">
        <v>27500</v>
      </c>
      <c r="M31" s="981">
        <v>26800</v>
      </c>
      <c r="N31" s="980">
        <v>61</v>
      </c>
      <c r="O31" s="928">
        <v>1779558</v>
      </c>
      <c r="P31" s="979">
        <v>101692</v>
      </c>
      <c r="Q31" s="1005">
        <v>26</v>
      </c>
      <c r="R31" s="978" t="s">
        <v>283</v>
      </c>
      <c r="S31" s="1007">
        <v>100544</v>
      </c>
      <c r="T31" s="977">
        <v>43.319999999999993</v>
      </c>
      <c r="U31" s="976">
        <v>19270</v>
      </c>
      <c r="V31" s="977">
        <v>8.3000000000000007</v>
      </c>
      <c r="W31" s="976">
        <v>70043</v>
      </c>
      <c r="X31" s="977">
        <v>30.18</v>
      </c>
      <c r="Y31" s="976">
        <v>42237</v>
      </c>
      <c r="Z31" s="1663">
        <v>18.2</v>
      </c>
      <c r="AA31" s="921">
        <v>232094</v>
      </c>
      <c r="AB31" s="975">
        <v>28015</v>
      </c>
      <c r="AC31" s="1687">
        <v>65</v>
      </c>
      <c r="AD31" s="1687">
        <v>27</v>
      </c>
      <c r="AE31" s="1687">
        <v>7939</v>
      </c>
      <c r="AF31" s="1676">
        <v>-2364</v>
      </c>
      <c r="AG31" s="973">
        <v>193684</v>
      </c>
    </row>
    <row r="32" spans="1:33" s="897" customFormat="1" ht="13.5" customHeight="1" x14ac:dyDescent="0.15">
      <c r="A32" s="1006">
        <v>27</v>
      </c>
      <c r="B32" s="925" t="s">
        <v>282</v>
      </c>
      <c r="C32" s="1003"/>
      <c r="D32" s="988" t="s">
        <v>506</v>
      </c>
      <c r="E32" s="987" t="s">
        <v>509</v>
      </c>
      <c r="F32" s="987">
        <v>8</v>
      </c>
      <c r="G32" s="1640" t="s">
        <v>510</v>
      </c>
      <c r="H32" s="1605" t="s">
        <v>506</v>
      </c>
      <c r="I32" s="1593" t="s">
        <v>506</v>
      </c>
      <c r="J32" s="1620">
        <v>5.2</v>
      </c>
      <c r="K32" s="1638">
        <v>30.9</v>
      </c>
      <c r="L32" s="981">
        <v>23000</v>
      </c>
      <c r="M32" s="981">
        <v>41000</v>
      </c>
      <c r="N32" s="980">
        <v>61</v>
      </c>
      <c r="O32" s="928">
        <v>1836549</v>
      </c>
      <c r="P32" s="979">
        <v>94181</v>
      </c>
      <c r="Q32" s="1005">
        <v>27</v>
      </c>
      <c r="R32" s="978" t="s">
        <v>282</v>
      </c>
      <c r="S32" s="976">
        <v>95500</v>
      </c>
      <c r="T32" s="977">
        <v>37.200000000000003</v>
      </c>
      <c r="U32" s="976">
        <v>29101</v>
      </c>
      <c r="V32" s="977">
        <v>11.33</v>
      </c>
      <c r="W32" s="976">
        <v>63296</v>
      </c>
      <c r="X32" s="977">
        <v>24.65</v>
      </c>
      <c r="Y32" s="976">
        <v>68870</v>
      </c>
      <c r="Z32" s="1663">
        <v>26.82</v>
      </c>
      <c r="AA32" s="921">
        <v>256767</v>
      </c>
      <c r="AB32" s="975">
        <v>31788</v>
      </c>
      <c r="AC32" s="1687">
        <v>14</v>
      </c>
      <c r="AD32" s="1687">
        <v>293</v>
      </c>
      <c r="AE32" s="1687">
        <v>4211</v>
      </c>
      <c r="AF32" s="1676">
        <v>-5150</v>
      </c>
      <c r="AG32" s="973">
        <v>215311</v>
      </c>
    </row>
    <row r="33" spans="1:33" s="897" customFormat="1" ht="13.5" customHeight="1" x14ac:dyDescent="0.15">
      <c r="A33" s="926">
        <v>28</v>
      </c>
      <c r="B33" s="925" t="s">
        <v>281</v>
      </c>
      <c r="C33" s="1003"/>
      <c r="D33" s="988" t="s">
        <v>506</v>
      </c>
      <c r="E33" s="987">
        <v>3</v>
      </c>
      <c r="F33" s="987">
        <v>10</v>
      </c>
      <c r="G33" s="1633" t="s">
        <v>507</v>
      </c>
      <c r="H33" s="1605" t="s">
        <v>506</v>
      </c>
      <c r="I33" s="1593" t="s">
        <v>481</v>
      </c>
      <c r="J33" s="1620">
        <v>6.28</v>
      </c>
      <c r="K33" s="1641" t="s">
        <v>171</v>
      </c>
      <c r="L33" s="981">
        <v>27200</v>
      </c>
      <c r="M33" s="981">
        <v>16800</v>
      </c>
      <c r="N33" s="980">
        <v>61</v>
      </c>
      <c r="O33" s="928">
        <v>2412236</v>
      </c>
      <c r="P33" s="979">
        <v>0</v>
      </c>
      <c r="Q33" s="1005">
        <v>28</v>
      </c>
      <c r="R33" s="978" t="s">
        <v>281</v>
      </c>
      <c r="S33" s="976">
        <v>151488</v>
      </c>
      <c r="T33" s="977">
        <v>55.379999999999995</v>
      </c>
      <c r="U33" s="976">
        <v>0</v>
      </c>
      <c r="V33" s="977">
        <v>0</v>
      </c>
      <c r="W33" s="976">
        <v>89270</v>
      </c>
      <c r="X33" s="977">
        <v>32.630000000000003</v>
      </c>
      <c r="Y33" s="976">
        <v>32802</v>
      </c>
      <c r="Z33" s="1663">
        <v>11.99</v>
      </c>
      <c r="AA33" s="921">
        <v>273560</v>
      </c>
      <c r="AB33" s="975">
        <v>27318</v>
      </c>
      <c r="AC33" s="1687">
        <v>0</v>
      </c>
      <c r="AD33" s="1687">
        <v>367</v>
      </c>
      <c r="AE33" s="1687">
        <v>16447</v>
      </c>
      <c r="AF33" s="1676">
        <v>-1376</v>
      </c>
      <c r="AG33" s="973">
        <v>228052</v>
      </c>
    </row>
    <row r="34" spans="1:33" s="897" customFormat="1" ht="13.5" customHeight="1" x14ac:dyDescent="0.15">
      <c r="A34" s="926">
        <v>29</v>
      </c>
      <c r="B34" s="925" t="s">
        <v>280</v>
      </c>
      <c r="C34" s="988" t="s">
        <v>506</v>
      </c>
      <c r="D34" s="1003"/>
      <c r="E34" s="987">
        <v>3</v>
      </c>
      <c r="F34" s="987">
        <v>10</v>
      </c>
      <c r="G34" s="1633" t="s">
        <v>507</v>
      </c>
      <c r="H34" s="1605" t="s">
        <v>506</v>
      </c>
      <c r="I34" s="1593" t="s">
        <v>481</v>
      </c>
      <c r="J34" s="1620">
        <v>6.6</v>
      </c>
      <c r="K34" s="1635" t="s">
        <v>171</v>
      </c>
      <c r="L34" s="981">
        <v>20980</v>
      </c>
      <c r="M34" s="981">
        <v>23360</v>
      </c>
      <c r="N34" s="980">
        <v>61</v>
      </c>
      <c r="O34" s="928">
        <v>2092125</v>
      </c>
      <c r="P34" s="979">
        <v>0</v>
      </c>
      <c r="Q34" s="932">
        <v>29</v>
      </c>
      <c r="R34" s="978" t="s">
        <v>280</v>
      </c>
      <c r="S34" s="976">
        <v>168790</v>
      </c>
      <c r="T34" s="977">
        <v>55.099999999999994</v>
      </c>
      <c r="U34" s="976">
        <v>0</v>
      </c>
      <c r="V34" s="977">
        <v>0</v>
      </c>
      <c r="W34" s="976">
        <v>75927</v>
      </c>
      <c r="X34" s="977">
        <v>24.78</v>
      </c>
      <c r="Y34" s="976">
        <v>61641</v>
      </c>
      <c r="Z34" s="1663">
        <v>20.12</v>
      </c>
      <c r="AA34" s="921">
        <v>306358</v>
      </c>
      <c r="AB34" s="975">
        <v>40924</v>
      </c>
      <c r="AC34" s="1687">
        <v>0</v>
      </c>
      <c r="AD34" s="1687">
        <v>1033</v>
      </c>
      <c r="AE34" s="1687">
        <v>7790</v>
      </c>
      <c r="AF34" s="1676">
        <v>-44664</v>
      </c>
      <c r="AG34" s="973">
        <v>211947</v>
      </c>
    </row>
    <row r="35" spans="1:33" s="897" customFormat="1" ht="13.5" customHeight="1" x14ac:dyDescent="0.15">
      <c r="A35" s="926">
        <v>30</v>
      </c>
      <c r="B35" s="925" t="s">
        <v>279</v>
      </c>
      <c r="C35" s="1003"/>
      <c r="D35" s="988" t="s">
        <v>506</v>
      </c>
      <c r="E35" s="987" t="s">
        <v>509</v>
      </c>
      <c r="F35" s="987">
        <v>12</v>
      </c>
      <c r="G35" s="1633" t="s">
        <v>508</v>
      </c>
      <c r="H35" s="1605" t="s">
        <v>506</v>
      </c>
      <c r="I35" s="1593" t="s">
        <v>506</v>
      </c>
      <c r="J35" s="1620">
        <v>6.12</v>
      </c>
      <c r="K35" s="1638">
        <v>7.44</v>
      </c>
      <c r="L35" s="981">
        <v>29180</v>
      </c>
      <c r="M35" s="981">
        <v>24110</v>
      </c>
      <c r="N35" s="980">
        <v>61</v>
      </c>
      <c r="O35" s="928">
        <v>1492254</v>
      </c>
      <c r="P35" s="979">
        <v>55194</v>
      </c>
      <c r="Q35" s="932">
        <v>30</v>
      </c>
      <c r="R35" s="978" t="s">
        <v>279</v>
      </c>
      <c r="S35" s="976">
        <v>100958</v>
      </c>
      <c r="T35" s="977">
        <v>47.82</v>
      </c>
      <c r="U35" s="976">
        <v>4357</v>
      </c>
      <c r="V35" s="977">
        <v>2.06</v>
      </c>
      <c r="W35" s="976">
        <v>69769</v>
      </c>
      <c r="X35" s="977">
        <v>33.04</v>
      </c>
      <c r="Y35" s="976">
        <v>36056</v>
      </c>
      <c r="Z35" s="1663">
        <v>17.079999999999998</v>
      </c>
      <c r="AA35" s="921">
        <v>211140</v>
      </c>
      <c r="AB35" s="975">
        <v>28038</v>
      </c>
      <c r="AC35" s="1687">
        <v>0</v>
      </c>
      <c r="AD35" s="1687">
        <v>114</v>
      </c>
      <c r="AE35" s="1687">
        <v>9167</v>
      </c>
      <c r="AF35" s="1676">
        <v>-15659</v>
      </c>
      <c r="AG35" s="973">
        <v>158162</v>
      </c>
    </row>
    <row r="36" spans="1:33" s="897" customFormat="1" ht="13.5" customHeight="1" x14ac:dyDescent="0.15">
      <c r="A36" s="926">
        <v>31</v>
      </c>
      <c r="B36" s="925" t="s">
        <v>278</v>
      </c>
      <c r="C36" s="988" t="s">
        <v>506</v>
      </c>
      <c r="D36" s="1003"/>
      <c r="E36" s="987">
        <v>3</v>
      </c>
      <c r="F36" s="987">
        <v>10</v>
      </c>
      <c r="G36" s="1633" t="s">
        <v>507</v>
      </c>
      <c r="H36" s="1605" t="s">
        <v>506</v>
      </c>
      <c r="I36" s="1593" t="s">
        <v>481</v>
      </c>
      <c r="J36" s="1620">
        <v>6.34</v>
      </c>
      <c r="K36" s="1635" t="s">
        <v>171</v>
      </c>
      <c r="L36" s="981">
        <v>23400</v>
      </c>
      <c r="M36" s="981">
        <v>18700</v>
      </c>
      <c r="N36" s="980">
        <v>61</v>
      </c>
      <c r="O36" s="928">
        <v>4983903</v>
      </c>
      <c r="P36" s="979">
        <v>0</v>
      </c>
      <c r="Q36" s="932">
        <v>31</v>
      </c>
      <c r="R36" s="978" t="s">
        <v>278</v>
      </c>
      <c r="S36" s="976">
        <v>315978</v>
      </c>
      <c r="T36" s="977">
        <v>55.870000000000005</v>
      </c>
      <c r="U36" s="976">
        <v>0</v>
      </c>
      <c r="V36" s="977">
        <v>0</v>
      </c>
      <c r="W36" s="976">
        <v>166280</v>
      </c>
      <c r="X36" s="977">
        <v>29.4</v>
      </c>
      <c r="Y36" s="976">
        <v>83323</v>
      </c>
      <c r="Z36" s="1663">
        <v>14.73</v>
      </c>
      <c r="AA36" s="921">
        <v>565581</v>
      </c>
      <c r="AB36" s="975">
        <v>68451</v>
      </c>
      <c r="AC36" s="1687">
        <v>0</v>
      </c>
      <c r="AD36" s="1687">
        <v>582</v>
      </c>
      <c r="AE36" s="1687">
        <v>28828</v>
      </c>
      <c r="AF36" s="1676">
        <v>-5949</v>
      </c>
      <c r="AG36" s="973">
        <v>461771</v>
      </c>
    </row>
    <row r="37" spans="1:33" s="897" customFormat="1" ht="13.5" customHeight="1" x14ac:dyDescent="0.15">
      <c r="A37" s="926">
        <v>32</v>
      </c>
      <c r="B37" s="925" t="s">
        <v>277</v>
      </c>
      <c r="C37" s="1003"/>
      <c r="D37" s="988" t="s">
        <v>506</v>
      </c>
      <c r="E37" s="987">
        <v>3</v>
      </c>
      <c r="F37" s="987">
        <v>10</v>
      </c>
      <c r="G37" s="1633" t="s">
        <v>507</v>
      </c>
      <c r="H37" s="1605" t="s">
        <v>506</v>
      </c>
      <c r="I37" s="1592" t="s">
        <v>481</v>
      </c>
      <c r="J37" s="1620">
        <v>6.28</v>
      </c>
      <c r="K37" s="1634" t="s">
        <v>171</v>
      </c>
      <c r="L37" s="1000">
        <v>20400</v>
      </c>
      <c r="M37" s="981">
        <v>24000</v>
      </c>
      <c r="N37" s="980">
        <v>61</v>
      </c>
      <c r="O37" s="928">
        <v>8095220</v>
      </c>
      <c r="P37" s="979">
        <v>0</v>
      </c>
      <c r="Q37" s="932">
        <v>32</v>
      </c>
      <c r="R37" s="978" t="s">
        <v>277</v>
      </c>
      <c r="S37" s="976">
        <v>581960</v>
      </c>
      <c r="T37" s="977">
        <v>57.13</v>
      </c>
      <c r="U37" s="976">
        <v>0</v>
      </c>
      <c r="V37" s="977">
        <v>0</v>
      </c>
      <c r="W37" s="976">
        <v>259427</v>
      </c>
      <c r="X37" s="977">
        <v>25.47</v>
      </c>
      <c r="Y37" s="976">
        <v>177240</v>
      </c>
      <c r="Z37" s="1663">
        <v>17.399999999999999</v>
      </c>
      <c r="AA37" s="921">
        <v>1018627</v>
      </c>
      <c r="AB37" s="975">
        <v>104761</v>
      </c>
      <c r="AC37" s="1687">
        <v>0</v>
      </c>
      <c r="AD37" s="1687">
        <v>761</v>
      </c>
      <c r="AE37" s="1687">
        <v>53224</v>
      </c>
      <c r="AF37" s="1676">
        <v>-141617</v>
      </c>
      <c r="AG37" s="973">
        <v>718264</v>
      </c>
    </row>
    <row r="38" spans="1:33" s="897" customFormat="1" ht="13.5" customHeight="1" thickBot="1" x14ac:dyDescent="0.2">
      <c r="A38" s="906">
        <v>33</v>
      </c>
      <c r="B38" s="905" t="s">
        <v>275</v>
      </c>
      <c r="C38" s="971" t="s">
        <v>506</v>
      </c>
      <c r="D38" s="999"/>
      <c r="E38" s="970">
        <v>3</v>
      </c>
      <c r="F38" s="970">
        <v>10</v>
      </c>
      <c r="G38" s="1642" t="s">
        <v>507</v>
      </c>
      <c r="H38" s="1610" t="s">
        <v>506</v>
      </c>
      <c r="I38" s="1595" t="s">
        <v>481</v>
      </c>
      <c r="J38" s="1622">
        <v>5.44</v>
      </c>
      <c r="K38" s="1643" t="s">
        <v>171</v>
      </c>
      <c r="L38" s="964">
        <v>22800</v>
      </c>
      <c r="M38" s="964">
        <v>11200</v>
      </c>
      <c r="N38" s="963">
        <v>61</v>
      </c>
      <c r="O38" s="997">
        <v>610478</v>
      </c>
      <c r="P38" s="961">
        <v>0</v>
      </c>
      <c r="Q38" s="910">
        <v>33</v>
      </c>
      <c r="R38" s="960" t="s">
        <v>275</v>
      </c>
      <c r="S38" s="958">
        <v>33210</v>
      </c>
      <c r="T38" s="959">
        <v>57.069999999999993</v>
      </c>
      <c r="U38" s="958">
        <v>0</v>
      </c>
      <c r="V38" s="959">
        <v>0</v>
      </c>
      <c r="W38" s="958">
        <v>19426</v>
      </c>
      <c r="X38" s="959">
        <v>33.380000000000003</v>
      </c>
      <c r="Y38" s="958">
        <v>5555</v>
      </c>
      <c r="Z38" s="1666">
        <v>9.5500000000000007</v>
      </c>
      <c r="AA38" s="1113">
        <v>58191</v>
      </c>
      <c r="AB38" s="956">
        <v>4810</v>
      </c>
      <c r="AC38" s="900">
        <v>0</v>
      </c>
      <c r="AD38" s="900">
        <v>0</v>
      </c>
      <c r="AE38" s="900">
        <v>2705</v>
      </c>
      <c r="AF38" s="899">
        <v>-417</v>
      </c>
      <c r="AG38" s="902">
        <v>50259</v>
      </c>
    </row>
    <row r="39" spans="1:33" s="897" customFormat="1" ht="13.5" hidden="1" customHeight="1" thickTop="1" x14ac:dyDescent="0.15">
      <c r="A39" s="926">
        <v>34</v>
      </c>
      <c r="B39" s="925" t="s">
        <v>505</v>
      </c>
      <c r="C39" s="996"/>
      <c r="D39" s="995"/>
      <c r="E39" s="994"/>
      <c r="F39" s="994"/>
      <c r="G39" s="1644"/>
      <c r="H39" s="1605"/>
      <c r="I39" s="1593"/>
      <c r="J39" s="1619"/>
      <c r="K39" s="1645"/>
      <c r="L39" s="991">
        <v>23500</v>
      </c>
      <c r="M39" s="991"/>
      <c r="N39" s="990"/>
      <c r="O39" s="928" t="e">
        <v>#REF!</v>
      </c>
      <c r="P39" s="979" t="e">
        <v>#REF!</v>
      </c>
      <c r="Q39" s="932">
        <v>34</v>
      </c>
      <c r="R39" s="978" t="s">
        <v>505</v>
      </c>
      <c r="S39" s="976" t="e">
        <v>#REF!</v>
      </c>
      <c r="T39" s="977" t="e">
        <v>#REF!</v>
      </c>
      <c r="U39" s="976" t="e">
        <v>#REF!</v>
      </c>
      <c r="V39" s="977" t="e">
        <v>#REF!</v>
      </c>
      <c r="W39" s="976" t="e">
        <v>#REF!</v>
      </c>
      <c r="X39" s="977" t="e">
        <v>#REF!</v>
      </c>
      <c r="Y39" s="976" t="e">
        <v>#REF!</v>
      </c>
      <c r="Z39" s="1663" t="e">
        <v>#REF!</v>
      </c>
      <c r="AA39" s="921" t="e">
        <v>#REF!</v>
      </c>
      <c r="AB39" s="975" t="e">
        <v>#REF!</v>
      </c>
      <c r="AC39" s="1687" t="e">
        <v>#REF!</v>
      </c>
      <c r="AD39" s="1687" t="e">
        <v>#REF!</v>
      </c>
      <c r="AE39" s="1687" t="e">
        <v>#REF!</v>
      </c>
      <c r="AF39" s="1676"/>
      <c r="AG39" s="973" t="e">
        <v>#REF!</v>
      </c>
    </row>
    <row r="40" spans="1:33" s="897" customFormat="1" ht="13.5" hidden="1" customHeight="1" x14ac:dyDescent="0.15">
      <c r="A40" s="926"/>
      <c r="B40" s="925"/>
      <c r="C40" s="989"/>
      <c r="D40" s="988"/>
      <c r="E40" s="987"/>
      <c r="F40" s="987"/>
      <c r="G40" s="1640"/>
      <c r="H40" s="1605"/>
      <c r="I40" s="1593"/>
      <c r="J40" s="1620"/>
      <c r="K40" s="1638"/>
      <c r="L40" s="981">
        <v>20400</v>
      </c>
      <c r="M40" s="981"/>
      <c r="N40" s="980"/>
      <c r="O40" s="928"/>
      <c r="P40" s="979"/>
      <c r="Q40" s="932"/>
      <c r="R40" s="978"/>
      <c r="S40" s="976"/>
      <c r="T40" s="977"/>
      <c r="U40" s="976"/>
      <c r="V40" s="977"/>
      <c r="W40" s="976"/>
      <c r="X40" s="977"/>
      <c r="Y40" s="976"/>
      <c r="Z40" s="1663"/>
      <c r="AA40" s="921"/>
      <c r="AB40" s="975"/>
      <c r="AC40" s="1687"/>
      <c r="AD40" s="1687"/>
      <c r="AE40" s="1687"/>
      <c r="AF40" s="1676"/>
      <c r="AG40" s="973"/>
    </row>
    <row r="41" spans="1:33" s="897" customFormat="1" ht="13.5" hidden="1" customHeight="1" x14ac:dyDescent="0.15">
      <c r="A41" s="926"/>
      <c r="B41" s="925"/>
      <c r="C41" s="989"/>
      <c r="D41" s="988"/>
      <c r="E41" s="987"/>
      <c r="F41" s="987"/>
      <c r="G41" s="1640"/>
      <c r="H41" s="1605"/>
      <c r="I41" s="1593"/>
      <c r="J41" s="1620"/>
      <c r="K41" s="1638"/>
      <c r="L41" s="981">
        <v>23000</v>
      </c>
      <c r="M41" s="981"/>
      <c r="N41" s="980"/>
      <c r="O41" s="928"/>
      <c r="P41" s="979"/>
      <c r="Q41" s="932"/>
      <c r="R41" s="978"/>
      <c r="S41" s="976"/>
      <c r="T41" s="977"/>
      <c r="U41" s="976"/>
      <c r="V41" s="977"/>
      <c r="W41" s="976"/>
      <c r="X41" s="977"/>
      <c r="Y41" s="976"/>
      <c r="Z41" s="1663"/>
      <c r="AA41" s="921"/>
      <c r="AB41" s="975"/>
      <c r="AC41" s="1687"/>
      <c r="AD41" s="1687"/>
      <c r="AE41" s="1687"/>
      <c r="AF41" s="1676"/>
      <c r="AG41" s="973"/>
    </row>
    <row r="42" spans="1:33" s="897" customFormat="1" ht="13.5" hidden="1" customHeight="1" thickBot="1" x14ac:dyDescent="0.2">
      <c r="A42" s="906">
        <v>37</v>
      </c>
      <c r="B42" s="905" t="s">
        <v>504</v>
      </c>
      <c r="C42" s="972"/>
      <c r="D42" s="971"/>
      <c r="E42" s="970"/>
      <c r="F42" s="969"/>
      <c r="G42" s="1646"/>
      <c r="H42" s="1233"/>
      <c r="I42" s="1590"/>
      <c r="J42" s="1622"/>
      <c r="K42" s="1647"/>
      <c r="L42" s="964"/>
      <c r="M42" s="964"/>
      <c r="N42" s="963"/>
      <c r="O42" s="962" t="e">
        <v>#REF!</v>
      </c>
      <c r="P42" s="961" t="e">
        <v>#REF!</v>
      </c>
      <c r="Q42" s="910">
        <v>37</v>
      </c>
      <c r="R42" s="960" t="s">
        <v>504</v>
      </c>
      <c r="S42" s="958" t="e">
        <v>#REF!</v>
      </c>
      <c r="T42" s="959" t="e">
        <v>#REF!</v>
      </c>
      <c r="U42" s="958" t="e">
        <v>#REF!</v>
      </c>
      <c r="V42" s="959" t="e">
        <v>#REF!</v>
      </c>
      <c r="W42" s="958" t="e">
        <v>#REF!</v>
      </c>
      <c r="X42" s="959" t="e">
        <v>#REF!</v>
      </c>
      <c r="Y42" s="958" t="e">
        <v>#REF!</v>
      </c>
      <c r="Z42" s="1666" t="e">
        <v>#REF!</v>
      </c>
      <c r="AA42" s="1113" t="e">
        <v>#REF!</v>
      </c>
      <c r="AB42" s="956" t="e">
        <v>#REF!</v>
      </c>
      <c r="AC42" s="900" t="e">
        <v>#REF!</v>
      </c>
      <c r="AD42" s="900" t="e">
        <v>#REF!</v>
      </c>
      <c r="AE42" s="900" t="e">
        <v>#REF!</v>
      </c>
      <c r="AF42" s="899"/>
      <c r="AG42" s="902" t="e">
        <v>#REF!</v>
      </c>
    </row>
    <row r="43" spans="1:33" s="897" customFormat="1" ht="13.5" customHeight="1" thickTop="1" x14ac:dyDescent="0.15">
      <c r="A43" s="926">
        <v>301</v>
      </c>
      <c r="B43" s="925" t="s">
        <v>502</v>
      </c>
      <c r="C43" s="888" t="s">
        <v>477</v>
      </c>
      <c r="D43" s="938"/>
      <c r="E43" s="937"/>
      <c r="F43" s="955" t="s">
        <v>492</v>
      </c>
      <c r="G43" s="1648"/>
      <c r="H43" s="1611"/>
      <c r="I43" s="1596"/>
      <c r="J43" s="1623" t="s">
        <v>503</v>
      </c>
      <c r="K43" s="1649"/>
      <c r="L43" s="928"/>
      <c r="M43" s="928"/>
      <c r="N43" s="929"/>
      <c r="O43" s="928"/>
      <c r="P43" s="927"/>
      <c r="Q43" s="926">
        <v>301</v>
      </c>
      <c r="R43" s="925" t="s">
        <v>502</v>
      </c>
      <c r="S43" s="923"/>
      <c r="T43" s="924"/>
      <c r="U43" s="923"/>
      <c r="V43" s="923"/>
      <c r="W43" s="923"/>
      <c r="X43" s="923"/>
      <c r="Y43" s="923"/>
      <c r="Z43" s="922"/>
      <c r="AA43" s="921">
        <v>2199767</v>
      </c>
      <c r="AB43" s="919"/>
      <c r="AC43" s="919">
        <v>0</v>
      </c>
      <c r="AD43" s="919"/>
      <c r="AE43" s="919"/>
      <c r="AF43" s="918"/>
      <c r="AG43" s="917">
        <v>2199767</v>
      </c>
    </row>
    <row r="44" spans="1:33" s="897" customFormat="1" ht="13.5" customHeight="1" x14ac:dyDescent="0.15">
      <c r="A44" s="926">
        <v>302</v>
      </c>
      <c r="B44" s="925" t="s">
        <v>500</v>
      </c>
      <c r="C44" s="888" t="s">
        <v>477</v>
      </c>
      <c r="D44" s="938"/>
      <c r="E44" s="937"/>
      <c r="F44" s="936" t="s">
        <v>492</v>
      </c>
      <c r="G44" s="1650"/>
      <c r="H44" s="1611"/>
      <c r="I44" s="1596"/>
      <c r="J44" s="1623" t="s">
        <v>501</v>
      </c>
      <c r="K44" s="1649"/>
      <c r="L44" s="928"/>
      <c r="M44" s="928"/>
      <c r="N44" s="929"/>
      <c r="O44" s="928"/>
      <c r="P44" s="927"/>
      <c r="Q44" s="926">
        <v>302</v>
      </c>
      <c r="R44" s="925" t="s">
        <v>500</v>
      </c>
      <c r="S44" s="923"/>
      <c r="T44" s="924"/>
      <c r="U44" s="923"/>
      <c r="V44" s="923"/>
      <c r="W44" s="923"/>
      <c r="X44" s="923"/>
      <c r="Y44" s="923"/>
      <c r="Z44" s="922"/>
      <c r="AA44" s="921">
        <v>2675834</v>
      </c>
      <c r="AB44" s="919"/>
      <c r="AC44" s="920">
        <v>0</v>
      </c>
      <c r="AD44" s="919"/>
      <c r="AE44" s="919"/>
      <c r="AF44" s="918"/>
      <c r="AG44" s="917">
        <v>2675834</v>
      </c>
    </row>
    <row r="45" spans="1:33" s="897" customFormat="1" ht="13.5" customHeight="1" x14ac:dyDescent="0.15">
      <c r="A45" s="926">
        <v>303</v>
      </c>
      <c r="B45" s="925" t="s">
        <v>498</v>
      </c>
      <c r="C45" s="888" t="s">
        <v>477</v>
      </c>
      <c r="D45" s="938"/>
      <c r="E45" s="937"/>
      <c r="F45" s="936" t="s">
        <v>492</v>
      </c>
      <c r="G45" s="1650"/>
      <c r="H45" s="1611"/>
      <c r="I45" s="1596"/>
      <c r="J45" s="1623" t="s">
        <v>499</v>
      </c>
      <c r="K45" s="1649"/>
      <c r="L45" s="928"/>
      <c r="M45" s="928"/>
      <c r="N45" s="929"/>
      <c r="O45" s="928"/>
      <c r="P45" s="927"/>
      <c r="Q45" s="926">
        <v>303</v>
      </c>
      <c r="R45" s="925" t="s">
        <v>498</v>
      </c>
      <c r="S45" s="923"/>
      <c r="T45" s="924"/>
      <c r="U45" s="923"/>
      <c r="V45" s="923"/>
      <c r="W45" s="923"/>
      <c r="X45" s="923"/>
      <c r="Y45" s="923"/>
      <c r="Z45" s="922"/>
      <c r="AA45" s="921">
        <v>1703420</v>
      </c>
      <c r="AB45" s="919"/>
      <c r="AC45" s="920">
        <v>309</v>
      </c>
      <c r="AD45" s="919"/>
      <c r="AE45" s="919"/>
      <c r="AF45" s="918"/>
      <c r="AG45" s="917">
        <v>1703420</v>
      </c>
    </row>
    <row r="46" spans="1:33" s="939" customFormat="1" ht="26.4" customHeight="1" x14ac:dyDescent="0.2">
      <c r="A46" s="949">
        <v>304</v>
      </c>
      <c r="B46" s="948" t="s">
        <v>495</v>
      </c>
      <c r="C46" s="953" t="s">
        <v>477</v>
      </c>
      <c r="D46" s="952"/>
      <c r="E46" s="951"/>
      <c r="F46" s="950" t="s">
        <v>492</v>
      </c>
      <c r="G46" s="1651"/>
      <c r="H46" s="1612"/>
      <c r="I46" s="1597"/>
      <c r="J46" s="1624" t="s">
        <v>497</v>
      </c>
      <c r="K46" s="2094" t="s">
        <v>496</v>
      </c>
      <c r="L46" s="2094"/>
      <c r="M46" s="2094"/>
      <c r="N46" s="2094"/>
      <c r="O46" s="2094"/>
      <c r="P46" s="2095"/>
      <c r="Q46" s="949">
        <v>304</v>
      </c>
      <c r="R46" s="948" t="s">
        <v>495</v>
      </c>
      <c r="S46" s="946"/>
      <c r="T46" s="947"/>
      <c r="U46" s="946"/>
      <c r="V46" s="946"/>
      <c r="W46" s="946"/>
      <c r="X46" s="946"/>
      <c r="Y46" s="946"/>
      <c r="Z46" s="945"/>
      <c r="AA46" s="944">
        <v>669926</v>
      </c>
      <c r="AB46" s="942"/>
      <c r="AC46" s="943">
        <v>0</v>
      </c>
      <c r="AD46" s="942"/>
      <c r="AE46" s="942"/>
      <c r="AF46" s="941"/>
      <c r="AG46" s="940">
        <v>669926</v>
      </c>
    </row>
    <row r="47" spans="1:33" s="897" customFormat="1" ht="13.5" customHeight="1" x14ac:dyDescent="0.15">
      <c r="A47" s="926">
        <v>305</v>
      </c>
      <c r="B47" s="925" t="s">
        <v>493</v>
      </c>
      <c r="C47" s="888" t="s">
        <v>477</v>
      </c>
      <c r="D47" s="938"/>
      <c r="E47" s="937"/>
      <c r="F47" s="936" t="s">
        <v>492</v>
      </c>
      <c r="G47" s="1650"/>
      <c r="H47" s="1611"/>
      <c r="I47" s="1596"/>
      <c r="J47" s="1623" t="s">
        <v>494</v>
      </c>
      <c r="K47" s="1649"/>
      <c r="L47" s="928"/>
      <c r="M47" s="928"/>
      <c r="N47" s="929"/>
      <c r="O47" s="928"/>
      <c r="P47" s="927"/>
      <c r="Q47" s="926">
        <v>305</v>
      </c>
      <c r="R47" s="925" t="s">
        <v>493</v>
      </c>
      <c r="S47" s="923"/>
      <c r="T47" s="924"/>
      <c r="U47" s="923"/>
      <c r="V47" s="923"/>
      <c r="W47" s="923"/>
      <c r="X47" s="923"/>
      <c r="Y47" s="923"/>
      <c r="Z47" s="922"/>
      <c r="AA47" s="921">
        <v>1069866</v>
      </c>
      <c r="AB47" s="919"/>
      <c r="AC47" s="920">
        <v>0</v>
      </c>
      <c r="AD47" s="919"/>
      <c r="AE47" s="919"/>
      <c r="AF47" s="918"/>
      <c r="AG47" s="917">
        <v>1069866</v>
      </c>
    </row>
    <row r="48" spans="1:33" s="897" customFormat="1" ht="13.5" customHeight="1" thickBot="1" x14ac:dyDescent="0.2">
      <c r="A48" s="906">
        <v>306</v>
      </c>
      <c r="B48" s="905" t="s">
        <v>490</v>
      </c>
      <c r="C48" s="873" t="s">
        <v>477</v>
      </c>
      <c r="D48" s="916"/>
      <c r="E48" s="915"/>
      <c r="F48" s="914" t="s">
        <v>492</v>
      </c>
      <c r="G48" s="1652"/>
      <c r="H48" s="1613"/>
      <c r="I48" s="1598"/>
      <c r="J48" s="1625" t="s">
        <v>491</v>
      </c>
      <c r="K48" s="1653"/>
      <c r="L48" s="908"/>
      <c r="M48" s="908"/>
      <c r="N48" s="909"/>
      <c r="O48" s="908"/>
      <c r="P48" s="907"/>
      <c r="Q48" s="906">
        <v>306</v>
      </c>
      <c r="R48" s="905" t="s">
        <v>490</v>
      </c>
      <c r="S48" s="903"/>
      <c r="T48" s="904"/>
      <c r="U48" s="903"/>
      <c r="V48" s="903"/>
      <c r="W48" s="903"/>
      <c r="X48" s="903"/>
      <c r="Y48" s="903"/>
      <c r="Z48" s="902"/>
      <c r="AA48" s="901">
        <v>9656390</v>
      </c>
      <c r="AB48" s="900"/>
      <c r="AC48" s="900">
        <v>962</v>
      </c>
      <c r="AD48" s="900"/>
      <c r="AE48" s="900"/>
      <c r="AF48" s="899"/>
      <c r="AG48" s="898">
        <v>9656390</v>
      </c>
    </row>
    <row r="49" spans="1:33" ht="13.5" customHeight="1" thickTop="1" x14ac:dyDescent="0.15">
      <c r="A49" s="2133" t="s">
        <v>488</v>
      </c>
      <c r="B49" s="2134"/>
      <c r="C49" s="896">
        <v>9</v>
      </c>
      <c r="D49" s="885">
        <v>10</v>
      </c>
      <c r="E49" s="895" t="s">
        <v>489</v>
      </c>
      <c r="F49" s="894"/>
      <c r="G49" s="1654"/>
      <c r="H49" s="1614">
        <v>19</v>
      </c>
      <c r="I49" s="1599">
        <v>0</v>
      </c>
      <c r="J49" s="1626"/>
      <c r="K49" s="1655"/>
      <c r="L49" s="892"/>
      <c r="M49" s="892"/>
      <c r="N49" s="892"/>
      <c r="O49" s="889">
        <v>1565519519</v>
      </c>
      <c r="P49" s="891">
        <v>0</v>
      </c>
      <c r="Q49" s="2147" t="s">
        <v>488</v>
      </c>
      <c r="R49" s="2148"/>
      <c r="S49" s="890">
        <v>102410890</v>
      </c>
      <c r="T49" s="878">
        <v>62.29</v>
      </c>
      <c r="U49" s="890">
        <v>0</v>
      </c>
      <c r="V49" s="878">
        <v>0</v>
      </c>
      <c r="W49" s="890">
        <v>51668082</v>
      </c>
      <c r="X49" s="878">
        <v>31.43</v>
      </c>
      <c r="Y49" s="890">
        <v>10320929</v>
      </c>
      <c r="Z49" s="1667">
        <v>6.28</v>
      </c>
      <c r="AA49" s="1670">
        <v>164399903</v>
      </c>
      <c r="AB49" s="889">
        <v>14282386</v>
      </c>
      <c r="AC49" s="1688">
        <v>8880</v>
      </c>
      <c r="AD49" s="1688">
        <v>1080182</v>
      </c>
      <c r="AE49" s="1688">
        <v>18809980</v>
      </c>
      <c r="AF49" s="1678">
        <v>-3213598</v>
      </c>
      <c r="AG49" s="1683">
        <v>127004877</v>
      </c>
    </row>
    <row r="50" spans="1:33" ht="13.5" customHeight="1" x14ac:dyDescent="0.15">
      <c r="A50" s="2135" t="s">
        <v>486</v>
      </c>
      <c r="B50" s="2136"/>
      <c r="C50" s="888">
        <v>5</v>
      </c>
      <c r="D50" s="885">
        <v>9</v>
      </c>
      <c r="E50" s="887" t="s">
        <v>487</v>
      </c>
      <c r="F50" s="886"/>
      <c r="G50" s="1656"/>
      <c r="H50" s="1614">
        <v>14</v>
      </c>
      <c r="I50" s="1599">
        <v>4</v>
      </c>
      <c r="J50" s="1627"/>
      <c r="K50" s="1657"/>
      <c r="L50" s="880"/>
      <c r="M50" s="880"/>
      <c r="N50" s="880"/>
      <c r="O50" s="876">
        <v>56423068</v>
      </c>
      <c r="P50" s="879">
        <v>349065</v>
      </c>
      <c r="Q50" s="2119" t="s">
        <v>486</v>
      </c>
      <c r="R50" s="2120"/>
      <c r="S50" s="877">
        <v>3384813</v>
      </c>
      <c r="T50" s="878">
        <v>54.959999999999994</v>
      </c>
      <c r="U50" s="877">
        <v>61727</v>
      </c>
      <c r="V50" s="878">
        <v>1</v>
      </c>
      <c r="W50" s="877">
        <v>1699521</v>
      </c>
      <c r="X50" s="878">
        <v>27.6</v>
      </c>
      <c r="Y50" s="877">
        <v>1012431</v>
      </c>
      <c r="Z50" s="1667">
        <v>16.440000000000001</v>
      </c>
      <c r="AA50" s="1671">
        <v>6158492</v>
      </c>
      <c r="AB50" s="876">
        <v>652821</v>
      </c>
      <c r="AC50" s="1689">
        <v>304</v>
      </c>
      <c r="AD50" s="1689">
        <v>8683</v>
      </c>
      <c r="AE50" s="1689">
        <v>412850</v>
      </c>
      <c r="AF50" s="1679">
        <v>-279431</v>
      </c>
      <c r="AG50" s="1684">
        <v>4804403</v>
      </c>
    </row>
    <row r="51" spans="1:33" ht="13.5" customHeight="1" x14ac:dyDescent="0.15">
      <c r="A51" s="2135" t="s">
        <v>485</v>
      </c>
      <c r="B51" s="2136"/>
      <c r="C51" s="888">
        <v>14</v>
      </c>
      <c r="D51" s="885">
        <v>19</v>
      </c>
      <c r="E51" s="887" t="s">
        <v>484</v>
      </c>
      <c r="F51" s="886"/>
      <c r="G51" s="1656"/>
      <c r="H51" s="1614">
        <v>33</v>
      </c>
      <c r="I51" s="1599">
        <v>4</v>
      </c>
      <c r="J51" s="1627"/>
      <c r="K51" s="1657"/>
      <c r="L51" s="880"/>
      <c r="M51" s="880"/>
      <c r="N51" s="880"/>
      <c r="O51" s="876">
        <v>1621942587</v>
      </c>
      <c r="P51" s="879">
        <v>349065</v>
      </c>
      <c r="Q51" s="2119" t="s">
        <v>483</v>
      </c>
      <c r="R51" s="2120"/>
      <c r="S51" s="877">
        <v>105795703</v>
      </c>
      <c r="T51" s="878">
        <v>62.03</v>
      </c>
      <c r="U51" s="877">
        <v>61727</v>
      </c>
      <c r="V51" s="878">
        <v>0.04</v>
      </c>
      <c r="W51" s="877">
        <v>53367603</v>
      </c>
      <c r="X51" s="878">
        <v>31.29</v>
      </c>
      <c r="Y51" s="877">
        <v>11333360</v>
      </c>
      <c r="Z51" s="1667">
        <v>6.64</v>
      </c>
      <c r="AA51" s="1671">
        <v>170558395</v>
      </c>
      <c r="AB51" s="876">
        <v>14935207</v>
      </c>
      <c r="AC51" s="1689">
        <v>9184</v>
      </c>
      <c r="AD51" s="1689">
        <v>1088865</v>
      </c>
      <c r="AE51" s="1689">
        <v>19222830</v>
      </c>
      <c r="AF51" s="1679">
        <v>-3493029</v>
      </c>
      <c r="AG51" s="1684">
        <v>131809280</v>
      </c>
    </row>
    <row r="52" spans="1:33" ht="13.5" customHeight="1" thickBot="1" x14ac:dyDescent="0.2">
      <c r="A52" s="2137" t="s">
        <v>482</v>
      </c>
      <c r="B52" s="2138"/>
      <c r="C52" s="873">
        <v>6</v>
      </c>
      <c r="D52" s="873">
        <v>0</v>
      </c>
      <c r="E52" s="875"/>
      <c r="F52" s="874"/>
      <c r="G52" s="1658"/>
      <c r="H52" s="1615">
        <v>0</v>
      </c>
      <c r="I52" s="1600">
        <v>0</v>
      </c>
      <c r="J52" s="1628"/>
      <c r="K52" s="1659"/>
      <c r="L52" s="869"/>
      <c r="M52" s="868"/>
      <c r="N52" s="868"/>
      <c r="O52" s="866" t="s">
        <v>481</v>
      </c>
      <c r="P52" s="867" t="s">
        <v>481</v>
      </c>
      <c r="Q52" s="2121" t="s">
        <v>482</v>
      </c>
      <c r="R52" s="2122"/>
      <c r="S52" s="866" t="s">
        <v>481</v>
      </c>
      <c r="T52" s="866" t="s">
        <v>480</v>
      </c>
      <c r="U52" s="866" t="s">
        <v>481</v>
      </c>
      <c r="V52" s="866" t="s">
        <v>480</v>
      </c>
      <c r="W52" s="866" t="s">
        <v>481</v>
      </c>
      <c r="X52" s="866" t="s">
        <v>480</v>
      </c>
      <c r="Y52" s="866" t="s">
        <v>480</v>
      </c>
      <c r="Z52" s="1668" t="s">
        <v>481</v>
      </c>
      <c r="AA52" s="1672">
        <v>17975203</v>
      </c>
      <c r="AB52" s="866" t="s">
        <v>480</v>
      </c>
      <c r="AC52" s="1672">
        <v>1271</v>
      </c>
      <c r="AD52" s="1690" t="s">
        <v>481</v>
      </c>
      <c r="AE52" s="1690" t="s">
        <v>481</v>
      </c>
      <c r="AF52" s="1680"/>
      <c r="AG52" s="1685">
        <v>17975203</v>
      </c>
    </row>
    <row r="53" spans="1:33" ht="13.5" customHeight="1" thickTop="1" thickBot="1" x14ac:dyDescent="0.2">
      <c r="A53" s="2131" t="s">
        <v>479</v>
      </c>
      <c r="B53" s="2132"/>
      <c r="C53" s="865">
        <v>20</v>
      </c>
      <c r="D53" s="864">
        <v>19</v>
      </c>
      <c r="E53" s="863"/>
      <c r="F53" s="862"/>
      <c r="G53" s="1660"/>
      <c r="H53" s="1616">
        <v>33</v>
      </c>
      <c r="I53" s="1601">
        <v>4</v>
      </c>
      <c r="J53" s="1629"/>
      <c r="K53" s="1661"/>
      <c r="L53" s="855"/>
      <c r="M53" s="855"/>
      <c r="N53" s="855"/>
      <c r="O53" s="850">
        <v>1621942587</v>
      </c>
      <c r="P53" s="854">
        <v>349065</v>
      </c>
      <c r="Q53" s="2117" t="s">
        <v>479</v>
      </c>
      <c r="R53" s="2118"/>
      <c r="S53" s="852">
        <v>105795703</v>
      </c>
      <c r="T53" s="853">
        <v>62.03</v>
      </c>
      <c r="U53" s="852">
        <v>61727</v>
      </c>
      <c r="V53" s="853">
        <v>0.04</v>
      </c>
      <c r="W53" s="852">
        <v>53367603</v>
      </c>
      <c r="X53" s="853">
        <v>31.29</v>
      </c>
      <c r="Y53" s="852">
        <v>11333360</v>
      </c>
      <c r="Z53" s="1669">
        <v>6.64</v>
      </c>
      <c r="AA53" s="1673">
        <v>188533598</v>
      </c>
      <c r="AB53" s="850">
        <v>14935207</v>
      </c>
      <c r="AC53" s="1691">
        <v>10455</v>
      </c>
      <c r="AD53" s="1691">
        <v>1088865</v>
      </c>
      <c r="AE53" s="1691">
        <v>19222830</v>
      </c>
      <c r="AF53" s="1681">
        <v>-3493029</v>
      </c>
      <c r="AG53" s="1686">
        <v>149784483</v>
      </c>
    </row>
    <row r="54" spans="1:33" ht="13.5" customHeight="1" x14ac:dyDescent="0.15">
      <c r="D54" s="847"/>
      <c r="E54" s="849"/>
      <c r="F54" s="848"/>
      <c r="G54" s="1662"/>
      <c r="H54" s="1617"/>
      <c r="J54" s="2090" t="s">
        <v>478</v>
      </c>
      <c r="K54" s="2090"/>
      <c r="L54" s="2090"/>
      <c r="M54" s="2090"/>
    </row>
  </sheetData>
  <mergeCells count="32">
    <mergeCell ref="AG1:AG2"/>
    <mergeCell ref="Q3:R5"/>
    <mergeCell ref="Q49:R49"/>
    <mergeCell ref="Q50:R50"/>
    <mergeCell ref="AA3:AA4"/>
    <mergeCell ref="AB3:AB4"/>
    <mergeCell ref="AF3:AF4"/>
    <mergeCell ref="A53:B53"/>
    <mergeCell ref="A49:B49"/>
    <mergeCell ref="A50:B50"/>
    <mergeCell ref="A51:B51"/>
    <mergeCell ref="A52:B52"/>
    <mergeCell ref="Q53:R53"/>
    <mergeCell ref="Q51:R51"/>
    <mergeCell ref="Q52:R52"/>
    <mergeCell ref="S3:Z3"/>
    <mergeCell ref="S4:T4"/>
    <mergeCell ref="U4:V4"/>
    <mergeCell ref="W4:X4"/>
    <mergeCell ref="Y4:Z4"/>
    <mergeCell ref="A3:B5"/>
    <mergeCell ref="G4:G5"/>
    <mergeCell ref="C3:D3"/>
    <mergeCell ref="C4:C5"/>
    <mergeCell ref="D4:D5"/>
    <mergeCell ref="J54:M54"/>
    <mergeCell ref="J3:M3"/>
    <mergeCell ref="K46:P46"/>
    <mergeCell ref="E3:E5"/>
    <mergeCell ref="F3:G3"/>
    <mergeCell ref="F4:F5"/>
    <mergeCell ref="O3:P3"/>
  </mergeCells>
  <phoneticPr fontId="8"/>
  <printOptions verticalCentered="1" gridLinesSet="0"/>
  <pageMargins left="0.78740157480314965" right="0" top="0.59055118110236227" bottom="0.59055118110236227" header="0.19685039370078741" footer="0.43307086614173229"/>
  <pageSetup paperSize="9" scale="80" orientation="landscape" blackAndWhite="1" r:id="rId1"/>
  <headerFooter alignWithMargins="0"/>
  <colBreaks count="1" manualBreakCount="1">
    <brk id="16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zoomScaleNormal="100" zoomScaleSheetLayoutView="100" workbookViewId="0"/>
  </sheetViews>
  <sheetFormatPr defaultColWidth="11.88671875" defaultRowHeight="10.8" x14ac:dyDescent="0.15"/>
  <cols>
    <col min="1" max="1" width="3.6640625" style="844" customWidth="1"/>
    <col min="2" max="2" width="10" style="844" customWidth="1"/>
    <col min="3" max="4" width="4.6640625" style="844" customWidth="1"/>
    <col min="5" max="5" width="6.109375" style="844" customWidth="1"/>
    <col min="6" max="6" width="4.6640625" style="844" customWidth="1"/>
    <col min="7" max="7" width="16.88671875" style="844" customWidth="1"/>
    <col min="8" max="8" width="16.77734375" style="1602" customWidth="1"/>
    <col min="9" max="9" width="10.88671875" style="1602" customWidth="1"/>
    <col min="10" max="13" width="10.88671875" style="844" customWidth="1"/>
    <col min="14" max="14" width="11.77734375" style="844" customWidth="1"/>
    <col min="15" max="15" width="10.88671875" style="844" customWidth="1"/>
    <col min="16" max="16" width="3.6640625" style="844" customWidth="1"/>
    <col min="17" max="17" width="10" style="844" customWidth="1"/>
    <col min="18" max="18" width="11.6640625" style="844" customWidth="1"/>
    <col min="19" max="19" width="6.109375" style="844" customWidth="1"/>
    <col min="20" max="20" width="11.6640625" style="844" customWidth="1"/>
    <col min="21" max="21" width="6.109375" style="844" customWidth="1"/>
    <col min="22" max="22" width="11.6640625" style="844" customWidth="1"/>
    <col min="23" max="23" width="6" style="844" customWidth="1"/>
    <col min="24" max="24" width="11.6640625" style="1602" customWidth="1"/>
    <col min="25" max="25" width="6.109375" style="1602" customWidth="1"/>
    <col min="26" max="27" width="10.6640625" style="1602" customWidth="1"/>
    <col min="28" max="29" width="8.6640625" style="1602" customWidth="1"/>
    <col min="30" max="30" width="8.21875" style="1602" bestFit="1" customWidth="1"/>
    <col min="31" max="31" width="9.109375" style="1720" bestFit="1" customWidth="1"/>
    <col min="32" max="32" width="9.44140625" style="1602" bestFit="1" customWidth="1"/>
    <col min="33" max="33" width="11.88671875" style="1602"/>
    <col min="34" max="16384" width="11.88671875" style="843"/>
  </cols>
  <sheetData>
    <row r="1" spans="1:33" ht="13.2" x14ac:dyDescent="0.2">
      <c r="A1" s="1067" t="s">
        <v>617</v>
      </c>
      <c r="B1" s="845"/>
      <c r="D1" s="845"/>
      <c r="E1" s="845"/>
      <c r="F1" s="845"/>
      <c r="G1" s="845"/>
      <c r="H1" s="1603"/>
      <c r="I1" s="1603"/>
      <c r="J1" s="845"/>
      <c r="K1" s="845"/>
      <c r="L1" s="845"/>
      <c r="M1" s="845"/>
      <c r="N1" s="845"/>
      <c r="O1" s="846"/>
      <c r="P1" s="1066" t="s">
        <v>616</v>
      </c>
      <c r="Q1" s="846"/>
      <c r="S1" s="845"/>
      <c r="T1" s="846"/>
      <c r="U1" s="846"/>
      <c r="V1" s="846"/>
      <c r="X1" s="1587"/>
      <c r="Y1" s="1587"/>
      <c r="Z1" s="1603"/>
      <c r="AA1" s="1603"/>
      <c r="AB1" s="1587"/>
      <c r="AC1" s="1587"/>
      <c r="AD1" s="1587"/>
      <c r="AE1" s="1701"/>
      <c r="AF1" s="2139" t="s">
        <v>615</v>
      </c>
    </row>
    <row r="2" spans="1:33" ht="7.5" customHeight="1" thickBot="1" x14ac:dyDescent="0.2">
      <c r="A2" s="846"/>
      <c r="B2" s="846"/>
      <c r="C2" s="846"/>
      <c r="D2" s="846"/>
      <c r="E2" s="846"/>
      <c r="F2" s="846"/>
      <c r="G2" s="846"/>
      <c r="H2" s="1587"/>
      <c r="I2" s="1618"/>
      <c r="J2" s="846"/>
      <c r="K2" s="846"/>
      <c r="L2" s="1064"/>
      <c r="M2" s="846"/>
      <c r="N2" s="846"/>
      <c r="O2" s="1152"/>
      <c r="P2" s="1064"/>
      <c r="Q2" s="1064"/>
      <c r="R2" s="846"/>
      <c r="S2" s="846"/>
      <c r="T2" s="846"/>
      <c r="U2" s="846"/>
      <c r="V2" s="846"/>
      <c r="W2" s="846"/>
      <c r="X2" s="1587"/>
      <c r="Y2" s="1587"/>
      <c r="Z2" s="1587"/>
      <c r="AA2" s="1587"/>
      <c r="AB2" s="1587"/>
      <c r="AC2" s="1587"/>
      <c r="AD2" s="1587"/>
      <c r="AE2" s="1701"/>
      <c r="AF2" s="2140"/>
    </row>
    <row r="3" spans="1:33" s="1058" customFormat="1" ht="13.35" customHeight="1" x14ac:dyDescent="0.2">
      <c r="A3" s="2164" t="s">
        <v>347</v>
      </c>
      <c r="B3" s="2165"/>
      <c r="C3" s="2113" t="s">
        <v>570</v>
      </c>
      <c r="D3" s="2114"/>
      <c r="E3" s="2096" t="s">
        <v>614</v>
      </c>
      <c r="F3" s="2099" t="s">
        <v>568</v>
      </c>
      <c r="G3" s="2170"/>
      <c r="H3" s="1630" t="s">
        <v>613</v>
      </c>
      <c r="I3" s="2159" t="s">
        <v>564</v>
      </c>
      <c r="J3" s="2160"/>
      <c r="K3" s="2160"/>
      <c r="L3" s="2161"/>
      <c r="M3" s="1151" t="s">
        <v>563</v>
      </c>
      <c r="N3" s="2103" t="s">
        <v>612</v>
      </c>
      <c r="O3" s="2104"/>
      <c r="P3" s="2164" t="s">
        <v>347</v>
      </c>
      <c r="Q3" s="2165"/>
      <c r="R3" s="2172" t="s">
        <v>611</v>
      </c>
      <c r="S3" s="2173"/>
      <c r="T3" s="2173"/>
      <c r="U3" s="2173"/>
      <c r="V3" s="2173"/>
      <c r="W3" s="2173"/>
      <c r="X3" s="2174"/>
      <c r="Y3" s="2175"/>
      <c r="Z3" s="2149" t="s">
        <v>610</v>
      </c>
      <c r="AA3" s="2151" t="s">
        <v>609</v>
      </c>
      <c r="AB3" s="1060" t="s">
        <v>558</v>
      </c>
      <c r="AC3" s="1060" t="s">
        <v>312</v>
      </c>
      <c r="AD3" s="1060" t="s">
        <v>557</v>
      </c>
      <c r="AE3" s="2155" t="s">
        <v>608</v>
      </c>
      <c r="AF3" s="1059" t="s">
        <v>607</v>
      </c>
      <c r="AG3" s="897"/>
    </row>
    <row r="4" spans="1:33" ht="12" customHeight="1" x14ac:dyDescent="0.15">
      <c r="A4" s="2166"/>
      <c r="B4" s="2167"/>
      <c r="C4" s="2115" t="s">
        <v>554</v>
      </c>
      <c r="D4" s="2115" t="s">
        <v>553</v>
      </c>
      <c r="E4" s="2097"/>
      <c r="F4" s="2115" t="s">
        <v>552</v>
      </c>
      <c r="G4" s="2115" t="s">
        <v>551</v>
      </c>
      <c r="H4" s="1607" t="s">
        <v>550</v>
      </c>
      <c r="I4" s="1692" t="s">
        <v>546</v>
      </c>
      <c r="J4" s="1145" t="s">
        <v>545</v>
      </c>
      <c r="K4" s="1147" t="s">
        <v>544</v>
      </c>
      <c r="L4" s="1146" t="s">
        <v>543</v>
      </c>
      <c r="M4" s="1033" t="s">
        <v>542</v>
      </c>
      <c r="N4" s="1053" t="s">
        <v>532</v>
      </c>
      <c r="O4" s="1054" t="s">
        <v>541</v>
      </c>
      <c r="P4" s="2166"/>
      <c r="Q4" s="2167"/>
      <c r="R4" s="2158" t="s">
        <v>606</v>
      </c>
      <c r="S4" s="2162"/>
      <c r="T4" s="2157" t="s">
        <v>605</v>
      </c>
      <c r="U4" s="2162"/>
      <c r="V4" s="2157" t="s">
        <v>604</v>
      </c>
      <c r="W4" s="2158"/>
      <c r="X4" s="2129" t="s">
        <v>603</v>
      </c>
      <c r="Y4" s="2130"/>
      <c r="Z4" s="2150"/>
      <c r="AA4" s="2152"/>
      <c r="AB4" s="1053" t="s">
        <v>536</v>
      </c>
      <c r="AC4" s="1053" t="s">
        <v>536</v>
      </c>
      <c r="AD4" s="1053" t="s">
        <v>602</v>
      </c>
      <c r="AE4" s="2156"/>
      <c r="AF4" s="1052" t="s">
        <v>534</v>
      </c>
    </row>
    <row r="5" spans="1:33" ht="12" customHeight="1" thickBot="1" x14ac:dyDescent="0.2">
      <c r="A5" s="2168"/>
      <c r="B5" s="2169"/>
      <c r="C5" s="2116"/>
      <c r="D5" s="2116"/>
      <c r="E5" s="2098"/>
      <c r="F5" s="2163"/>
      <c r="G5" s="2163"/>
      <c r="H5" s="1233" t="s">
        <v>533</v>
      </c>
      <c r="I5" s="1046" t="s">
        <v>526</v>
      </c>
      <c r="J5" s="1141" t="s">
        <v>526</v>
      </c>
      <c r="K5" s="1144" t="s">
        <v>530</v>
      </c>
      <c r="L5" s="1143" t="s">
        <v>530</v>
      </c>
      <c r="M5" s="1143" t="s">
        <v>601</v>
      </c>
      <c r="N5" s="1045" t="s">
        <v>528</v>
      </c>
      <c r="O5" s="1049" t="s">
        <v>528</v>
      </c>
      <c r="P5" s="2168"/>
      <c r="Q5" s="2169"/>
      <c r="R5" s="1079" t="s">
        <v>527</v>
      </c>
      <c r="S5" s="1079" t="s">
        <v>526</v>
      </c>
      <c r="T5" s="1079" t="s">
        <v>527</v>
      </c>
      <c r="U5" s="1079" t="s">
        <v>526</v>
      </c>
      <c r="V5" s="1079" t="s">
        <v>527</v>
      </c>
      <c r="W5" s="1079" t="s">
        <v>526</v>
      </c>
      <c r="X5" s="1048" t="s">
        <v>527</v>
      </c>
      <c r="Y5" s="1047" t="s">
        <v>526</v>
      </c>
      <c r="Z5" s="1046" t="s">
        <v>525</v>
      </c>
      <c r="AA5" s="1045" t="s">
        <v>524</v>
      </c>
      <c r="AB5" s="1045" t="s">
        <v>523</v>
      </c>
      <c r="AC5" s="1045" t="s">
        <v>522</v>
      </c>
      <c r="AD5" s="1045" t="s">
        <v>521</v>
      </c>
      <c r="AE5" s="1702" t="s">
        <v>520</v>
      </c>
      <c r="AF5" s="1043" t="s">
        <v>519</v>
      </c>
    </row>
    <row r="6" spans="1:33" s="897" customFormat="1" ht="13.5" customHeight="1" thickTop="1" x14ac:dyDescent="0.15">
      <c r="A6" s="932">
        <v>1</v>
      </c>
      <c r="B6" s="978" t="s">
        <v>600</v>
      </c>
      <c r="C6" s="995" t="s">
        <v>506</v>
      </c>
      <c r="D6" s="1111"/>
      <c r="E6" s="994" t="s">
        <v>518</v>
      </c>
      <c r="F6" s="994">
        <v>10</v>
      </c>
      <c r="G6" s="1139" t="s">
        <v>507</v>
      </c>
      <c r="H6" s="1631" t="s">
        <v>506</v>
      </c>
      <c r="I6" s="1619">
        <v>2.12</v>
      </c>
      <c r="J6" s="1137" t="s">
        <v>171</v>
      </c>
      <c r="K6" s="1138">
        <v>10160</v>
      </c>
      <c r="L6" s="1137" t="s">
        <v>171</v>
      </c>
      <c r="M6" s="990">
        <v>19</v>
      </c>
      <c r="N6" s="928">
        <v>648068548</v>
      </c>
      <c r="O6" s="979">
        <v>0</v>
      </c>
      <c r="P6" s="932">
        <v>1</v>
      </c>
      <c r="Q6" s="978" t="s">
        <v>599</v>
      </c>
      <c r="R6" s="976">
        <v>13739053</v>
      </c>
      <c r="S6" s="977">
        <v>65.47</v>
      </c>
      <c r="T6" s="976">
        <v>0</v>
      </c>
      <c r="U6" s="977">
        <v>0</v>
      </c>
      <c r="V6" s="976">
        <v>7245807</v>
      </c>
      <c r="W6" s="977">
        <v>34.53</v>
      </c>
      <c r="X6" s="1707">
        <v>0</v>
      </c>
      <c r="Y6" s="1663">
        <v>0</v>
      </c>
      <c r="Z6" s="921">
        <v>20984860</v>
      </c>
      <c r="AA6" s="1703">
        <v>1691942</v>
      </c>
      <c r="AB6" s="1703">
        <v>1146</v>
      </c>
      <c r="AC6" s="1703">
        <v>242707</v>
      </c>
      <c r="AD6" s="1703">
        <v>2807980</v>
      </c>
      <c r="AE6" s="1704">
        <v>-209881</v>
      </c>
      <c r="AF6" s="973">
        <v>16031204</v>
      </c>
    </row>
    <row r="7" spans="1:33" s="897" customFormat="1" ht="13.5" customHeight="1" x14ac:dyDescent="0.15">
      <c r="A7" s="932">
        <v>2</v>
      </c>
      <c r="B7" s="978" t="s">
        <v>307</v>
      </c>
      <c r="C7" s="988" t="s">
        <v>506</v>
      </c>
      <c r="D7" s="1136"/>
      <c r="E7" s="987">
        <v>2</v>
      </c>
      <c r="F7" s="987">
        <v>10</v>
      </c>
      <c r="G7" s="988" t="s">
        <v>507</v>
      </c>
      <c r="H7" s="1633" t="s">
        <v>506</v>
      </c>
      <c r="I7" s="1620">
        <v>2.4</v>
      </c>
      <c r="J7" s="1116" t="s">
        <v>171</v>
      </c>
      <c r="K7" s="1114">
        <v>11681</v>
      </c>
      <c r="L7" s="1116" t="s">
        <v>171</v>
      </c>
      <c r="M7" s="980">
        <v>19</v>
      </c>
      <c r="N7" s="928">
        <v>255884860</v>
      </c>
      <c r="O7" s="979">
        <v>0</v>
      </c>
      <c r="P7" s="932">
        <v>2</v>
      </c>
      <c r="Q7" s="978" t="s">
        <v>307</v>
      </c>
      <c r="R7" s="976">
        <v>6141237</v>
      </c>
      <c r="S7" s="977">
        <v>66.47</v>
      </c>
      <c r="T7" s="976">
        <v>0</v>
      </c>
      <c r="U7" s="977">
        <v>0</v>
      </c>
      <c r="V7" s="976">
        <v>3097825</v>
      </c>
      <c r="W7" s="977">
        <v>33.53</v>
      </c>
      <c r="X7" s="1707">
        <v>0</v>
      </c>
      <c r="Y7" s="1663">
        <v>0</v>
      </c>
      <c r="Z7" s="921">
        <v>9239062</v>
      </c>
      <c r="AA7" s="1703">
        <v>643973</v>
      </c>
      <c r="AB7" s="1703">
        <v>386</v>
      </c>
      <c r="AC7" s="1703">
        <v>57663</v>
      </c>
      <c r="AD7" s="1703">
        <v>1377790</v>
      </c>
      <c r="AE7" s="1704">
        <v>61102</v>
      </c>
      <c r="AF7" s="973">
        <v>7220352</v>
      </c>
    </row>
    <row r="8" spans="1:33" s="897" customFormat="1" ht="13.5" customHeight="1" x14ac:dyDescent="0.15">
      <c r="A8" s="932">
        <v>3</v>
      </c>
      <c r="B8" s="978" t="s">
        <v>306</v>
      </c>
      <c r="C8" s="988" t="s">
        <v>506</v>
      </c>
      <c r="D8" s="1019"/>
      <c r="E8" s="987" t="s">
        <v>515</v>
      </c>
      <c r="F8" s="987">
        <v>10</v>
      </c>
      <c r="G8" s="988" t="s">
        <v>507</v>
      </c>
      <c r="H8" s="1633" t="s">
        <v>506</v>
      </c>
      <c r="I8" s="1620">
        <v>2.2599999999999998</v>
      </c>
      <c r="J8" s="1116" t="s">
        <v>171</v>
      </c>
      <c r="K8" s="1114">
        <v>6420</v>
      </c>
      <c r="L8" s="981">
        <v>10380</v>
      </c>
      <c r="M8" s="980">
        <v>19</v>
      </c>
      <c r="N8" s="928">
        <v>62141933</v>
      </c>
      <c r="O8" s="979">
        <v>0</v>
      </c>
      <c r="P8" s="932">
        <v>3</v>
      </c>
      <c r="Q8" s="978" t="s">
        <v>306</v>
      </c>
      <c r="R8" s="1007">
        <v>1384479</v>
      </c>
      <c r="S8" s="977">
        <v>53.22</v>
      </c>
      <c r="T8" s="976">
        <v>0</v>
      </c>
      <c r="U8" s="977">
        <v>0</v>
      </c>
      <c r="V8" s="976">
        <v>607788</v>
      </c>
      <c r="W8" s="977">
        <v>23.37</v>
      </c>
      <c r="X8" s="1707">
        <v>608948</v>
      </c>
      <c r="Y8" s="1663">
        <v>23.41</v>
      </c>
      <c r="Z8" s="921">
        <v>2601215</v>
      </c>
      <c r="AA8" s="1703">
        <v>321920</v>
      </c>
      <c r="AB8" s="1703">
        <v>66</v>
      </c>
      <c r="AC8" s="1703">
        <v>3631</v>
      </c>
      <c r="AD8" s="1703">
        <v>141895</v>
      </c>
      <c r="AE8" s="1704">
        <v>-46576</v>
      </c>
      <c r="AF8" s="973">
        <v>2087127</v>
      </c>
    </row>
    <row r="9" spans="1:33" s="897" customFormat="1" ht="13.5" customHeight="1" x14ac:dyDescent="0.15">
      <c r="A9" s="932">
        <v>4</v>
      </c>
      <c r="B9" s="978" t="s">
        <v>305</v>
      </c>
      <c r="C9" s="988"/>
      <c r="D9" s="988" t="s">
        <v>506</v>
      </c>
      <c r="E9" s="987">
        <v>3</v>
      </c>
      <c r="F9" s="987">
        <v>10</v>
      </c>
      <c r="G9" s="988" t="s">
        <v>507</v>
      </c>
      <c r="H9" s="1633" t="s">
        <v>506</v>
      </c>
      <c r="I9" s="1620">
        <v>2.23</v>
      </c>
      <c r="J9" s="1116" t="s">
        <v>171</v>
      </c>
      <c r="K9" s="1114">
        <v>9380</v>
      </c>
      <c r="L9" s="981">
        <v>7080</v>
      </c>
      <c r="M9" s="980">
        <v>19</v>
      </c>
      <c r="N9" s="928">
        <v>44068249</v>
      </c>
      <c r="O9" s="979">
        <v>0</v>
      </c>
      <c r="P9" s="932">
        <v>4</v>
      </c>
      <c r="Q9" s="978" t="s">
        <v>305</v>
      </c>
      <c r="R9" s="1007">
        <v>982690</v>
      </c>
      <c r="S9" s="977">
        <v>54.46</v>
      </c>
      <c r="T9" s="976">
        <v>0</v>
      </c>
      <c r="U9" s="977">
        <v>0</v>
      </c>
      <c r="V9" s="976">
        <v>564074</v>
      </c>
      <c r="W9" s="977">
        <v>31.26</v>
      </c>
      <c r="X9" s="1707">
        <v>257739</v>
      </c>
      <c r="Y9" s="1663">
        <v>14.28</v>
      </c>
      <c r="Z9" s="921">
        <v>1804504</v>
      </c>
      <c r="AA9" s="1703">
        <v>189689</v>
      </c>
      <c r="AB9" s="1703">
        <v>15</v>
      </c>
      <c r="AC9" s="1703">
        <v>712</v>
      </c>
      <c r="AD9" s="1703">
        <v>140970</v>
      </c>
      <c r="AE9" s="1704">
        <v>-71733</v>
      </c>
      <c r="AF9" s="973">
        <v>1401385</v>
      </c>
    </row>
    <row r="10" spans="1:33" s="897" customFormat="1" ht="13.5" customHeight="1" x14ac:dyDescent="0.15">
      <c r="A10" s="932">
        <v>5</v>
      </c>
      <c r="B10" s="978" t="s">
        <v>304</v>
      </c>
      <c r="C10" s="988" t="s">
        <v>506</v>
      </c>
      <c r="D10" s="1019"/>
      <c r="E10" s="987" t="s">
        <v>515</v>
      </c>
      <c r="F10" s="987">
        <v>10</v>
      </c>
      <c r="G10" s="988" t="s">
        <v>507</v>
      </c>
      <c r="H10" s="1633" t="s">
        <v>506</v>
      </c>
      <c r="I10" s="1620">
        <v>2.4</v>
      </c>
      <c r="J10" s="1116" t="s">
        <v>171</v>
      </c>
      <c r="K10" s="1114">
        <v>8430</v>
      </c>
      <c r="L10" s="981">
        <v>5130</v>
      </c>
      <c r="M10" s="980">
        <v>19</v>
      </c>
      <c r="N10" s="928">
        <v>46307282</v>
      </c>
      <c r="O10" s="979">
        <v>0</v>
      </c>
      <c r="P10" s="932">
        <v>5</v>
      </c>
      <c r="Q10" s="978" t="s">
        <v>304</v>
      </c>
      <c r="R10" s="1007">
        <v>1111365</v>
      </c>
      <c r="S10" s="977">
        <v>69.11</v>
      </c>
      <c r="T10" s="976">
        <v>0</v>
      </c>
      <c r="U10" s="977">
        <v>0</v>
      </c>
      <c r="V10" s="976">
        <v>357406</v>
      </c>
      <c r="W10" s="977">
        <v>22.22</v>
      </c>
      <c r="X10" s="1707">
        <v>139424</v>
      </c>
      <c r="Y10" s="1663">
        <v>8.67</v>
      </c>
      <c r="Z10" s="921">
        <v>1608197</v>
      </c>
      <c r="AA10" s="1703">
        <v>111293</v>
      </c>
      <c r="AB10" s="1703">
        <v>159</v>
      </c>
      <c r="AC10" s="1703">
        <v>3263</v>
      </c>
      <c r="AD10" s="1703">
        <v>309267</v>
      </c>
      <c r="AE10" s="1704">
        <v>-159682</v>
      </c>
      <c r="AF10" s="973">
        <v>1024533</v>
      </c>
    </row>
    <row r="11" spans="1:33" s="897" customFormat="1" ht="13.5" customHeight="1" x14ac:dyDescent="0.15">
      <c r="A11" s="932">
        <v>6</v>
      </c>
      <c r="B11" s="978" t="s">
        <v>303</v>
      </c>
      <c r="C11" s="988" t="s">
        <v>506</v>
      </c>
      <c r="D11" s="1019"/>
      <c r="E11" s="987" t="s">
        <v>515</v>
      </c>
      <c r="F11" s="987">
        <v>10</v>
      </c>
      <c r="G11" s="988" t="s">
        <v>507</v>
      </c>
      <c r="H11" s="1633" t="s">
        <v>506</v>
      </c>
      <c r="I11" s="1620">
        <v>2.4900000000000002</v>
      </c>
      <c r="J11" s="1116" t="s">
        <v>171</v>
      </c>
      <c r="K11" s="1114">
        <v>9840</v>
      </c>
      <c r="L11" s="981">
        <v>6840</v>
      </c>
      <c r="M11" s="980">
        <v>19</v>
      </c>
      <c r="N11" s="928">
        <v>78830551</v>
      </c>
      <c r="O11" s="979">
        <v>0</v>
      </c>
      <c r="P11" s="932">
        <v>6</v>
      </c>
      <c r="Q11" s="978" t="s">
        <v>303</v>
      </c>
      <c r="R11" s="1007">
        <v>1962863</v>
      </c>
      <c r="S11" s="977">
        <v>61.78</v>
      </c>
      <c r="T11" s="976">
        <v>0</v>
      </c>
      <c r="U11" s="977">
        <v>0</v>
      </c>
      <c r="V11" s="976">
        <v>850717</v>
      </c>
      <c r="W11" s="977">
        <v>26.77</v>
      </c>
      <c r="X11" s="1707">
        <v>363847</v>
      </c>
      <c r="Y11" s="1663">
        <v>11.45</v>
      </c>
      <c r="Z11" s="921">
        <v>3177427</v>
      </c>
      <c r="AA11" s="1703">
        <v>289792</v>
      </c>
      <c r="AB11" s="1703">
        <v>437</v>
      </c>
      <c r="AC11" s="1703">
        <v>3951</v>
      </c>
      <c r="AD11" s="1703">
        <v>478598</v>
      </c>
      <c r="AE11" s="1704">
        <v>-15569</v>
      </c>
      <c r="AF11" s="973">
        <v>2389080</v>
      </c>
    </row>
    <row r="12" spans="1:33" s="897" customFormat="1" ht="13.5" customHeight="1" x14ac:dyDescent="0.15">
      <c r="A12" s="932">
        <v>7</v>
      </c>
      <c r="B12" s="978" t="s">
        <v>302</v>
      </c>
      <c r="C12" s="988" t="s">
        <v>506</v>
      </c>
      <c r="D12" s="1019"/>
      <c r="E12" s="987">
        <v>3</v>
      </c>
      <c r="F12" s="987">
        <v>10</v>
      </c>
      <c r="G12" s="988" t="s">
        <v>507</v>
      </c>
      <c r="H12" s="1633" t="s">
        <v>506</v>
      </c>
      <c r="I12" s="1620">
        <v>2.72</v>
      </c>
      <c r="J12" s="1116" t="s">
        <v>171</v>
      </c>
      <c r="K12" s="1114">
        <v>8750</v>
      </c>
      <c r="L12" s="981">
        <v>7105</v>
      </c>
      <c r="M12" s="980">
        <v>19</v>
      </c>
      <c r="N12" s="928">
        <v>34364510</v>
      </c>
      <c r="O12" s="979">
        <v>0</v>
      </c>
      <c r="P12" s="932">
        <v>7</v>
      </c>
      <c r="Q12" s="978" t="s">
        <v>302</v>
      </c>
      <c r="R12" s="1007">
        <v>939972</v>
      </c>
      <c r="S12" s="977">
        <v>59.9</v>
      </c>
      <c r="T12" s="976">
        <v>0</v>
      </c>
      <c r="U12" s="977">
        <v>0</v>
      </c>
      <c r="V12" s="976">
        <v>414059</v>
      </c>
      <c r="W12" s="977">
        <v>26.38</v>
      </c>
      <c r="X12" s="1707">
        <v>215269</v>
      </c>
      <c r="Y12" s="1663">
        <v>13.72</v>
      </c>
      <c r="Z12" s="921">
        <v>1569300</v>
      </c>
      <c r="AA12" s="1703">
        <v>157481</v>
      </c>
      <c r="AB12" s="1703">
        <v>15</v>
      </c>
      <c r="AC12" s="1703">
        <v>1822</v>
      </c>
      <c r="AD12" s="1703">
        <v>131472</v>
      </c>
      <c r="AE12" s="1704">
        <v>-177484</v>
      </c>
      <c r="AF12" s="973">
        <v>1101026</v>
      </c>
    </row>
    <row r="13" spans="1:33" s="897" customFormat="1" ht="13.5" customHeight="1" x14ac:dyDescent="0.15">
      <c r="A13" s="932">
        <v>8</v>
      </c>
      <c r="B13" s="978" t="s">
        <v>301</v>
      </c>
      <c r="C13" s="988" t="s">
        <v>506</v>
      </c>
      <c r="D13" s="1019"/>
      <c r="E13" s="987">
        <v>3</v>
      </c>
      <c r="F13" s="987">
        <v>9</v>
      </c>
      <c r="G13" s="988" t="s">
        <v>514</v>
      </c>
      <c r="H13" s="1633" t="s">
        <v>506</v>
      </c>
      <c r="I13" s="1620">
        <v>2.5499999999999998</v>
      </c>
      <c r="J13" s="1116" t="s">
        <v>171</v>
      </c>
      <c r="K13" s="1114">
        <v>7700</v>
      </c>
      <c r="L13" s="981">
        <v>10200</v>
      </c>
      <c r="M13" s="980">
        <v>19</v>
      </c>
      <c r="N13" s="928">
        <v>41895100</v>
      </c>
      <c r="O13" s="979">
        <v>0</v>
      </c>
      <c r="P13" s="932">
        <v>8</v>
      </c>
      <c r="Q13" s="978" t="s">
        <v>301</v>
      </c>
      <c r="R13" s="1007">
        <v>1068325</v>
      </c>
      <c r="S13" s="977">
        <v>60.01</v>
      </c>
      <c r="T13" s="976">
        <v>0</v>
      </c>
      <c r="U13" s="977">
        <v>0</v>
      </c>
      <c r="V13" s="976">
        <v>396311</v>
      </c>
      <c r="W13" s="977">
        <v>22.26</v>
      </c>
      <c r="X13" s="1707">
        <v>315710</v>
      </c>
      <c r="Y13" s="1663">
        <v>17.73</v>
      </c>
      <c r="Z13" s="921">
        <v>1780347</v>
      </c>
      <c r="AA13" s="1703">
        <v>167549</v>
      </c>
      <c r="AB13" s="1703">
        <v>53</v>
      </c>
      <c r="AC13" s="1703">
        <v>3700</v>
      </c>
      <c r="AD13" s="1703">
        <v>189239</v>
      </c>
      <c r="AE13" s="1704">
        <v>-21484</v>
      </c>
      <c r="AF13" s="973">
        <v>1398322</v>
      </c>
    </row>
    <row r="14" spans="1:33" s="897" customFormat="1" ht="13.5" customHeight="1" x14ac:dyDescent="0.15">
      <c r="A14" s="932">
        <v>9</v>
      </c>
      <c r="B14" s="978" t="s">
        <v>300</v>
      </c>
      <c r="C14" s="988" t="s">
        <v>506</v>
      </c>
      <c r="D14" s="1019"/>
      <c r="E14" s="987" t="s">
        <v>515</v>
      </c>
      <c r="F14" s="987">
        <v>10</v>
      </c>
      <c r="G14" s="988" t="s">
        <v>507</v>
      </c>
      <c r="H14" s="1633" t="s">
        <v>506</v>
      </c>
      <c r="I14" s="1620">
        <v>2.71</v>
      </c>
      <c r="J14" s="1116" t="s">
        <v>171</v>
      </c>
      <c r="K14" s="1114">
        <v>9300</v>
      </c>
      <c r="L14" s="981">
        <v>7600</v>
      </c>
      <c r="M14" s="980">
        <v>19</v>
      </c>
      <c r="N14" s="928">
        <v>14146976</v>
      </c>
      <c r="O14" s="979">
        <v>0</v>
      </c>
      <c r="P14" s="932">
        <v>9</v>
      </c>
      <c r="Q14" s="978" t="s">
        <v>300</v>
      </c>
      <c r="R14" s="1007">
        <v>383377</v>
      </c>
      <c r="S14" s="977">
        <v>64.41</v>
      </c>
      <c r="T14" s="976">
        <v>0</v>
      </c>
      <c r="U14" s="977">
        <v>0</v>
      </c>
      <c r="V14" s="976">
        <v>140729</v>
      </c>
      <c r="W14" s="977">
        <v>23.64</v>
      </c>
      <c r="X14" s="1707">
        <v>71150</v>
      </c>
      <c r="Y14" s="1663">
        <v>11.95</v>
      </c>
      <c r="Z14" s="921">
        <v>595256</v>
      </c>
      <c r="AA14" s="1703">
        <v>43627</v>
      </c>
      <c r="AB14" s="1703">
        <v>0</v>
      </c>
      <c r="AC14" s="1703">
        <v>935</v>
      </c>
      <c r="AD14" s="1703">
        <v>79697</v>
      </c>
      <c r="AE14" s="1704">
        <v>-89267</v>
      </c>
      <c r="AF14" s="973">
        <v>381730</v>
      </c>
    </row>
    <row r="15" spans="1:33" s="897" customFormat="1" ht="13.5" customHeight="1" x14ac:dyDescent="0.15">
      <c r="A15" s="932">
        <v>10</v>
      </c>
      <c r="B15" s="978" t="s">
        <v>299</v>
      </c>
      <c r="C15" s="1019"/>
      <c r="D15" s="988" t="s">
        <v>506</v>
      </c>
      <c r="E15" s="987">
        <v>3</v>
      </c>
      <c r="F15" s="987">
        <v>10</v>
      </c>
      <c r="G15" s="988" t="s">
        <v>507</v>
      </c>
      <c r="H15" s="1633" t="s">
        <v>506</v>
      </c>
      <c r="I15" s="1620">
        <v>2.1</v>
      </c>
      <c r="J15" s="1116" t="s">
        <v>171</v>
      </c>
      <c r="K15" s="1114">
        <v>9500</v>
      </c>
      <c r="L15" s="981">
        <v>6000</v>
      </c>
      <c r="M15" s="980">
        <v>19</v>
      </c>
      <c r="N15" s="928">
        <v>124098952</v>
      </c>
      <c r="O15" s="979">
        <v>0</v>
      </c>
      <c r="P15" s="932">
        <v>10</v>
      </c>
      <c r="Q15" s="978" t="s">
        <v>299</v>
      </c>
      <c r="R15" s="1007">
        <v>2606050</v>
      </c>
      <c r="S15" s="977">
        <v>55.8</v>
      </c>
      <c r="T15" s="976">
        <v>0</v>
      </c>
      <c r="U15" s="977">
        <v>0</v>
      </c>
      <c r="V15" s="976">
        <v>1470676</v>
      </c>
      <c r="W15" s="977">
        <v>31.5</v>
      </c>
      <c r="X15" s="1707">
        <v>592827</v>
      </c>
      <c r="Y15" s="1663">
        <v>12.7</v>
      </c>
      <c r="Z15" s="921">
        <v>4669553</v>
      </c>
      <c r="AA15" s="1703">
        <v>481884</v>
      </c>
      <c r="AB15" s="1703">
        <v>385</v>
      </c>
      <c r="AC15" s="1703">
        <v>7809</v>
      </c>
      <c r="AD15" s="1703">
        <v>361261</v>
      </c>
      <c r="AE15" s="1704">
        <v>5255</v>
      </c>
      <c r="AF15" s="973">
        <v>3823469</v>
      </c>
    </row>
    <row r="16" spans="1:33" s="897" customFormat="1" ht="13.5" customHeight="1" x14ac:dyDescent="0.15">
      <c r="A16" s="932">
        <v>11</v>
      </c>
      <c r="B16" s="978" t="s">
        <v>298</v>
      </c>
      <c r="C16" s="1019"/>
      <c r="D16" s="988" t="s">
        <v>506</v>
      </c>
      <c r="E16" s="987">
        <v>2</v>
      </c>
      <c r="F16" s="987">
        <v>10</v>
      </c>
      <c r="G16" s="988" t="s">
        <v>507</v>
      </c>
      <c r="H16" s="1633" t="s">
        <v>506</v>
      </c>
      <c r="I16" s="1620">
        <v>2.19</v>
      </c>
      <c r="J16" s="1116" t="s">
        <v>171</v>
      </c>
      <c r="K16" s="1114">
        <v>13200</v>
      </c>
      <c r="L16" s="1116" t="s">
        <v>171</v>
      </c>
      <c r="M16" s="980">
        <v>19</v>
      </c>
      <c r="N16" s="928">
        <v>11560093</v>
      </c>
      <c r="O16" s="979">
        <v>0</v>
      </c>
      <c r="P16" s="932">
        <v>11</v>
      </c>
      <c r="Q16" s="978" t="s">
        <v>298</v>
      </c>
      <c r="R16" s="1007">
        <v>253163</v>
      </c>
      <c r="S16" s="977">
        <v>58.84</v>
      </c>
      <c r="T16" s="976">
        <v>0</v>
      </c>
      <c r="U16" s="977">
        <v>0</v>
      </c>
      <c r="V16" s="976">
        <v>177091</v>
      </c>
      <c r="W16" s="977">
        <v>41.16</v>
      </c>
      <c r="X16" s="1707">
        <v>0</v>
      </c>
      <c r="Y16" s="1663">
        <v>0</v>
      </c>
      <c r="Z16" s="921">
        <v>430254</v>
      </c>
      <c r="AA16" s="1703">
        <v>39007</v>
      </c>
      <c r="AB16" s="1703">
        <v>122</v>
      </c>
      <c r="AC16" s="1703">
        <v>157</v>
      </c>
      <c r="AD16" s="1703">
        <v>48428</v>
      </c>
      <c r="AE16" s="1704">
        <v>-5074</v>
      </c>
      <c r="AF16" s="973">
        <v>337466</v>
      </c>
    </row>
    <row r="17" spans="1:33" s="1135" customFormat="1" ht="13.5" customHeight="1" x14ac:dyDescent="0.15">
      <c r="A17" s="932">
        <v>12</v>
      </c>
      <c r="B17" s="978" t="s">
        <v>297</v>
      </c>
      <c r="C17" s="1019"/>
      <c r="D17" s="988" t="s">
        <v>506</v>
      </c>
      <c r="E17" s="987">
        <v>3</v>
      </c>
      <c r="F17" s="987">
        <v>10</v>
      </c>
      <c r="G17" s="988" t="s">
        <v>507</v>
      </c>
      <c r="H17" s="1633" t="s">
        <v>506</v>
      </c>
      <c r="I17" s="1620">
        <v>1.98</v>
      </c>
      <c r="J17" s="1116" t="s">
        <v>171</v>
      </c>
      <c r="K17" s="1114">
        <v>6300</v>
      </c>
      <c r="L17" s="981">
        <v>6700</v>
      </c>
      <c r="M17" s="980">
        <v>19</v>
      </c>
      <c r="N17" s="928">
        <v>31074655</v>
      </c>
      <c r="O17" s="979">
        <v>0</v>
      </c>
      <c r="P17" s="932">
        <v>12</v>
      </c>
      <c r="Q17" s="978" t="s">
        <v>297</v>
      </c>
      <c r="R17" s="1007">
        <v>615269</v>
      </c>
      <c r="S17" s="977">
        <v>57.71</v>
      </c>
      <c r="T17" s="976">
        <v>0</v>
      </c>
      <c r="U17" s="977">
        <v>0</v>
      </c>
      <c r="V17" s="976">
        <v>270869</v>
      </c>
      <c r="W17" s="977">
        <v>25.4</v>
      </c>
      <c r="X17" s="1707">
        <v>180135</v>
      </c>
      <c r="Y17" s="1663">
        <v>16.89</v>
      </c>
      <c r="Z17" s="921">
        <v>1066272</v>
      </c>
      <c r="AA17" s="1703">
        <v>105978</v>
      </c>
      <c r="AB17" s="1703">
        <v>5</v>
      </c>
      <c r="AC17" s="1703">
        <v>713</v>
      </c>
      <c r="AD17" s="1703">
        <v>60163</v>
      </c>
      <c r="AE17" s="1704">
        <v>-109849</v>
      </c>
      <c r="AF17" s="973">
        <v>789564</v>
      </c>
      <c r="AG17" s="897"/>
    </row>
    <row r="18" spans="1:33" s="897" customFormat="1" ht="13.5" customHeight="1" x14ac:dyDescent="0.15">
      <c r="A18" s="932">
        <v>13</v>
      </c>
      <c r="B18" s="978" t="s">
        <v>296</v>
      </c>
      <c r="C18" s="988" t="s">
        <v>506</v>
      </c>
      <c r="D18" s="1019"/>
      <c r="E18" s="987">
        <v>3</v>
      </c>
      <c r="F18" s="987">
        <v>10</v>
      </c>
      <c r="G18" s="988" t="s">
        <v>507</v>
      </c>
      <c r="H18" s="1633" t="s">
        <v>506</v>
      </c>
      <c r="I18" s="1620">
        <v>2.04</v>
      </c>
      <c r="J18" s="1116" t="s">
        <v>171</v>
      </c>
      <c r="K18" s="1114">
        <v>7977</v>
      </c>
      <c r="L18" s="981">
        <v>7991</v>
      </c>
      <c r="M18" s="980">
        <v>19</v>
      </c>
      <c r="N18" s="928">
        <v>41858233</v>
      </c>
      <c r="O18" s="979">
        <v>0</v>
      </c>
      <c r="P18" s="932">
        <v>13</v>
      </c>
      <c r="Q18" s="978" t="s">
        <v>296</v>
      </c>
      <c r="R18" s="1007">
        <v>831179</v>
      </c>
      <c r="S18" s="977">
        <v>56.26</v>
      </c>
      <c r="T18" s="976">
        <v>0</v>
      </c>
      <c r="U18" s="977">
        <v>0</v>
      </c>
      <c r="V18" s="976">
        <v>401959</v>
      </c>
      <c r="W18" s="977">
        <v>27.21</v>
      </c>
      <c r="X18" s="1707">
        <v>244180</v>
      </c>
      <c r="Y18" s="1663">
        <v>16.53</v>
      </c>
      <c r="Z18" s="921">
        <v>1477318</v>
      </c>
      <c r="AA18" s="1703">
        <v>138848</v>
      </c>
      <c r="AB18" s="1703">
        <v>72</v>
      </c>
      <c r="AC18" s="1703">
        <v>1612</v>
      </c>
      <c r="AD18" s="1703">
        <v>128778</v>
      </c>
      <c r="AE18" s="1704">
        <v>-13678</v>
      </c>
      <c r="AF18" s="973">
        <v>1194330</v>
      </c>
    </row>
    <row r="19" spans="1:33" s="897" customFormat="1" ht="13.5" customHeight="1" x14ac:dyDescent="0.15">
      <c r="A19" s="1005">
        <v>14</v>
      </c>
      <c r="B19" s="978" t="s">
        <v>295</v>
      </c>
      <c r="C19" s="1019"/>
      <c r="D19" s="988" t="s">
        <v>506</v>
      </c>
      <c r="E19" s="987">
        <v>3</v>
      </c>
      <c r="F19" s="987">
        <v>10</v>
      </c>
      <c r="G19" s="988" t="s">
        <v>507</v>
      </c>
      <c r="H19" s="1633" t="s">
        <v>506</v>
      </c>
      <c r="I19" s="1620">
        <v>2.2000000000000002</v>
      </c>
      <c r="J19" s="1116" t="s">
        <v>171</v>
      </c>
      <c r="K19" s="1114">
        <v>7200</v>
      </c>
      <c r="L19" s="981">
        <v>7800</v>
      </c>
      <c r="M19" s="980">
        <v>19</v>
      </c>
      <c r="N19" s="928">
        <v>41490242</v>
      </c>
      <c r="O19" s="979">
        <v>0</v>
      </c>
      <c r="P19" s="1005">
        <v>14</v>
      </c>
      <c r="Q19" s="978" t="s">
        <v>295</v>
      </c>
      <c r="R19" s="1007">
        <v>912775</v>
      </c>
      <c r="S19" s="977">
        <v>59.519999999999996</v>
      </c>
      <c r="T19" s="976">
        <v>0</v>
      </c>
      <c r="U19" s="977">
        <v>0</v>
      </c>
      <c r="V19" s="976">
        <v>369511</v>
      </c>
      <c r="W19" s="977">
        <v>24.1</v>
      </c>
      <c r="X19" s="920">
        <v>251185</v>
      </c>
      <c r="Y19" s="1663">
        <v>16.38</v>
      </c>
      <c r="Z19" s="921">
        <v>1533471</v>
      </c>
      <c r="AA19" s="1703">
        <v>149735</v>
      </c>
      <c r="AB19" s="1703">
        <v>78</v>
      </c>
      <c r="AC19" s="1703">
        <v>3792</v>
      </c>
      <c r="AD19" s="1703">
        <v>139652</v>
      </c>
      <c r="AE19" s="1704">
        <v>-17518</v>
      </c>
      <c r="AF19" s="973">
        <v>1222696</v>
      </c>
    </row>
    <row r="20" spans="1:33" s="897" customFormat="1" ht="13.5" customHeight="1" x14ac:dyDescent="0.15">
      <c r="A20" s="1005">
        <v>15</v>
      </c>
      <c r="B20" s="978" t="s">
        <v>294</v>
      </c>
      <c r="C20" s="1019"/>
      <c r="D20" s="988" t="s">
        <v>506</v>
      </c>
      <c r="E20" s="987">
        <v>3</v>
      </c>
      <c r="F20" s="987">
        <v>12</v>
      </c>
      <c r="G20" s="988" t="s">
        <v>508</v>
      </c>
      <c r="H20" s="1633" t="s">
        <v>506</v>
      </c>
      <c r="I20" s="1620">
        <v>2.2000000000000002</v>
      </c>
      <c r="J20" s="1116" t="s">
        <v>171</v>
      </c>
      <c r="K20" s="1114">
        <v>7800</v>
      </c>
      <c r="L20" s="981">
        <v>8700</v>
      </c>
      <c r="M20" s="980">
        <v>19</v>
      </c>
      <c r="N20" s="928">
        <v>17070289</v>
      </c>
      <c r="O20" s="979">
        <v>0</v>
      </c>
      <c r="P20" s="1005">
        <v>15</v>
      </c>
      <c r="Q20" s="978" t="s">
        <v>294</v>
      </c>
      <c r="R20" s="1007">
        <v>375546</v>
      </c>
      <c r="S20" s="977">
        <v>57.65</v>
      </c>
      <c r="T20" s="976">
        <v>0</v>
      </c>
      <c r="U20" s="977">
        <v>0</v>
      </c>
      <c r="V20" s="976">
        <v>165703</v>
      </c>
      <c r="W20" s="977">
        <v>25.44</v>
      </c>
      <c r="X20" s="1707">
        <v>110186</v>
      </c>
      <c r="Y20" s="1663">
        <v>16.91</v>
      </c>
      <c r="Z20" s="921">
        <v>651435</v>
      </c>
      <c r="AA20" s="1703">
        <v>60199</v>
      </c>
      <c r="AB20" s="1703">
        <v>74</v>
      </c>
      <c r="AC20" s="1703">
        <v>518</v>
      </c>
      <c r="AD20" s="1703">
        <v>51893</v>
      </c>
      <c r="AE20" s="1704">
        <v>-12624</v>
      </c>
      <c r="AF20" s="973">
        <v>526127</v>
      </c>
    </row>
    <row r="21" spans="1:33" s="897" customFormat="1" ht="13.5" customHeight="1" x14ac:dyDescent="0.15">
      <c r="A21" s="1005">
        <v>16</v>
      </c>
      <c r="B21" s="1025" t="s">
        <v>293</v>
      </c>
      <c r="C21" s="1133"/>
      <c r="D21" s="988" t="s">
        <v>506</v>
      </c>
      <c r="E21" s="987">
        <v>3</v>
      </c>
      <c r="F21" s="987">
        <v>10</v>
      </c>
      <c r="G21" s="988" t="s">
        <v>507</v>
      </c>
      <c r="H21" s="1633" t="s">
        <v>506</v>
      </c>
      <c r="I21" s="1620">
        <v>1.7</v>
      </c>
      <c r="J21" s="1116" t="s">
        <v>171</v>
      </c>
      <c r="K21" s="1114">
        <v>8100</v>
      </c>
      <c r="L21" s="981">
        <v>6600</v>
      </c>
      <c r="M21" s="980">
        <v>19</v>
      </c>
      <c r="N21" s="928">
        <v>25963717</v>
      </c>
      <c r="O21" s="979">
        <v>0</v>
      </c>
      <c r="P21" s="1005">
        <v>16</v>
      </c>
      <c r="Q21" s="978" t="s">
        <v>293</v>
      </c>
      <c r="R21" s="1007">
        <v>441219</v>
      </c>
      <c r="S21" s="977">
        <v>56.38</v>
      </c>
      <c r="T21" s="976">
        <v>0</v>
      </c>
      <c r="U21" s="977">
        <v>0</v>
      </c>
      <c r="V21" s="1007">
        <v>228938</v>
      </c>
      <c r="W21" s="977">
        <v>29.25</v>
      </c>
      <c r="X21" s="1707">
        <v>112482</v>
      </c>
      <c r="Y21" s="1663">
        <v>14.37</v>
      </c>
      <c r="Z21" s="921">
        <v>782640</v>
      </c>
      <c r="AA21" s="1703">
        <v>78912</v>
      </c>
      <c r="AB21" s="1703">
        <v>26</v>
      </c>
      <c r="AC21" s="1703">
        <v>1393</v>
      </c>
      <c r="AD21" s="1703">
        <v>92431</v>
      </c>
      <c r="AE21" s="1704">
        <v>-10294</v>
      </c>
      <c r="AF21" s="973">
        <v>599584</v>
      </c>
    </row>
    <row r="22" spans="1:33" s="897" customFormat="1" ht="13.5" customHeight="1" x14ac:dyDescent="0.15">
      <c r="A22" s="1005">
        <v>17</v>
      </c>
      <c r="B22" s="1134" t="s">
        <v>292</v>
      </c>
      <c r="C22" s="1133"/>
      <c r="D22" s="1034" t="s">
        <v>506</v>
      </c>
      <c r="E22" s="969">
        <v>3</v>
      </c>
      <c r="F22" s="969">
        <v>10</v>
      </c>
      <c r="G22" s="1034" t="s">
        <v>507</v>
      </c>
      <c r="H22" s="1636" t="s">
        <v>506</v>
      </c>
      <c r="I22" s="1621">
        <v>2.1</v>
      </c>
      <c r="J22" s="1115" t="s">
        <v>171</v>
      </c>
      <c r="K22" s="1114">
        <v>6400</v>
      </c>
      <c r="L22" s="1027">
        <v>7000</v>
      </c>
      <c r="M22" s="1132">
        <v>19</v>
      </c>
      <c r="N22" s="908">
        <v>26074753</v>
      </c>
      <c r="O22" s="1026">
        <v>0</v>
      </c>
      <c r="P22" s="1005">
        <v>17</v>
      </c>
      <c r="Q22" s="1025" t="s">
        <v>292</v>
      </c>
      <c r="R22" s="1022">
        <v>448770</v>
      </c>
      <c r="S22" s="1023">
        <v>58.260000000000005</v>
      </c>
      <c r="T22" s="1024">
        <v>0</v>
      </c>
      <c r="U22" s="1023">
        <v>0</v>
      </c>
      <c r="V22" s="1024">
        <v>190784</v>
      </c>
      <c r="W22" s="1023">
        <v>24.77</v>
      </c>
      <c r="X22" s="923">
        <v>130683</v>
      </c>
      <c r="Y22" s="1664">
        <v>16.97</v>
      </c>
      <c r="Z22" s="1186">
        <v>770237</v>
      </c>
      <c r="AA22" s="1705">
        <v>66727</v>
      </c>
      <c r="AB22" s="1705">
        <v>0</v>
      </c>
      <c r="AC22" s="1705">
        <v>442</v>
      </c>
      <c r="AD22" s="1705">
        <v>52599</v>
      </c>
      <c r="AE22" s="1094">
        <v>-17508</v>
      </c>
      <c r="AF22" s="922">
        <v>632961</v>
      </c>
    </row>
    <row r="23" spans="1:33" s="1122" customFormat="1" ht="13.5" customHeight="1" x14ac:dyDescent="0.15">
      <c r="A23" s="1005">
        <v>18</v>
      </c>
      <c r="B23" s="1012" t="s">
        <v>291</v>
      </c>
      <c r="C23" s="988"/>
      <c r="D23" s="1019" t="s">
        <v>506</v>
      </c>
      <c r="E23" s="987">
        <v>3</v>
      </c>
      <c r="F23" s="987">
        <v>10</v>
      </c>
      <c r="G23" s="988" t="s">
        <v>507</v>
      </c>
      <c r="H23" s="1693" t="s">
        <v>506</v>
      </c>
      <c r="I23" s="1638">
        <v>2.0099999999999998</v>
      </c>
      <c r="J23" s="1001" t="s">
        <v>171</v>
      </c>
      <c r="K23" s="1124">
        <v>8650</v>
      </c>
      <c r="L23" s="981">
        <v>9870</v>
      </c>
      <c r="M23" s="980">
        <v>19</v>
      </c>
      <c r="N23" s="1007">
        <v>6132395</v>
      </c>
      <c r="O23" s="1014">
        <v>0</v>
      </c>
      <c r="P23" s="1005">
        <v>18</v>
      </c>
      <c r="Q23" s="1012" t="s">
        <v>291</v>
      </c>
      <c r="R23" s="1007">
        <v>120501</v>
      </c>
      <c r="S23" s="1011">
        <v>47.03</v>
      </c>
      <c r="T23" s="1007">
        <v>0</v>
      </c>
      <c r="U23" s="1011">
        <v>0</v>
      </c>
      <c r="V23" s="1007">
        <v>78689</v>
      </c>
      <c r="W23" s="1011">
        <v>30.72</v>
      </c>
      <c r="X23" s="920">
        <v>56989</v>
      </c>
      <c r="Y23" s="1665">
        <v>22.25</v>
      </c>
      <c r="Z23" s="1182">
        <v>256179</v>
      </c>
      <c r="AA23" s="920">
        <v>28063</v>
      </c>
      <c r="AB23" s="920">
        <v>0</v>
      </c>
      <c r="AC23" s="920">
        <v>953</v>
      </c>
      <c r="AD23" s="920">
        <v>8644</v>
      </c>
      <c r="AE23" s="1706">
        <v>-25275</v>
      </c>
      <c r="AF23" s="1008">
        <v>193244</v>
      </c>
      <c r="AG23" s="1123"/>
    </row>
    <row r="24" spans="1:33" s="1122" customFormat="1" ht="13.5" customHeight="1" x14ac:dyDescent="0.15">
      <c r="A24" s="1005">
        <v>19</v>
      </c>
      <c r="B24" s="1012" t="s">
        <v>290</v>
      </c>
      <c r="C24" s="988" t="s">
        <v>506</v>
      </c>
      <c r="D24" s="1019"/>
      <c r="E24" s="987">
        <v>3</v>
      </c>
      <c r="F24" s="987">
        <v>10</v>
      </c>
      <c r="G24" s="988" t="s">
        <v>507</v>
      </c>
      <c r="H24" s="1633" t="s">
        <v>506</v>
      </c>
      <c r="I24" s="1620">
        <v>2.4</v>
      </c>
      <c r="J24" s="1001" t="s">
        <v>171</v>
      </c>
      <c r="K24" s="1124">
        <v>8500</v>
      </c>
      <c r="L24" s="981">
        <v>7500</v>
      </c>
      <c r="M24" s="980">
        <v>19</v>
      </c>
      <c r="N24" s="1007">
        <v>7637798</v>
      </c>
      <c r="O24" s="1014">
        <v>0</v>
      </c>
      <c r="P24" s="1005">
        <v>19</v>
      </c>
      <c r="Q24" s="1012" t="s">
        <v>290</v>
      </c>
      <c r="R24" s="1007">
        <v>183305</v>
      </c>
      <c r="S24" s="1011">
        <v>63.53</v>
      </c>
      <c r="T24" s="1007">
        <v>0</v>
      </c>
      <c r="U24" s="1011">
        <v>0</v>
      </c>
      <c r="V24" s="1007">
        <v>69573</v>
      </c>
      <c r="W24" s="1011">
        <v>24.11</v>
      </c>
      <c r="X24" s="920">
        <v>35670</v>
      </c>
      <c r="Y24" s="1665">
        <v>12.36</v>
      </c>
      <c r="Z24" s="1182">
        <v>288548</v>
      </c>
      <c r="AA24" s="920">
        <v>23654</v>
      </c>
      <c r="AB24" s="920">
        <v>0</v>
      </c>
      <c r="AC24" s="920">
        <v>590</v>
      </c>
      <c r="AD24" s="920">
        <v>37579</v>
      </c>
      <c r="AE24" s="1706">
        <v>-6419</v>
      </c>
      <c r="AF24" s="1008">
        <v>220306</v>
      </c>
      <c r="AG24" s="1123"/>
    </row>
    <row r="25" spans="1:33" s="897" customFormat="1" ht="13.5" customHeight="1" x14ac:dyDescent="0.15">
      <c r="A25" s="1005">
        <v>20</v>
      </c>
      <c r="B25" s="1025" t="s">
        <v>289</v>
      </c>
      <c r="C25" s="1129" t="s">
        <v>506</v>
      </c>
      <c r="D25" s="1131"/>
      <c r="E25" s="1130">
        <v>3</v>
      </c>
      <c r="F25" s="1130">
        <v>10</v>
      </c>
      <c r="G25" s="1129" t="s">
        <v>507</v>
      </c>
      <c r="H25" s="1694" t="s">
        <v>506</v>
      </c>
      <c r="I25" s="1695">
        <v>2.7</v>
      </c>
      <c r="J25" s="1128" t="s">
        <v>171</v>
      </c>
      <c r="K25" s="1120">
        <v>10300</v>
      </c>
      <c r="L25" s="1127">
        <v>10100</v>
      </c>
      <c r="M25" s="1126">
        <v>19</v>
      </c>
      <c r="N25" s="908">
        <v>8095937</v>
      </c>
      <c r="O25" s="1026">
        <v>0</v>
      </c>
      <c r="P25" s="1005">
        <v>20</v>
      </c>
      <c r="Q25" s="1025" t="s">
        <v>289</v>
      </c>
      <c r="R25" s="1024">
        <v>218588</v>
      </c>
      <c r="S25" s="1023">
        <v>55.15</v>
      </c>
      <c r="T25" s="1024">
        <v>0</v>
      </c>
      <c r="U25" s="1023">
        <v>0</v>
      </c>
      <c r="V25" s="1024">
        <v>112888</v>
      </c>
      <c r="W25" s="1023">
        <v>28.48</v>
      </c>
      <c r="X25" s="923">
        <v>64898</v>
      </c>
      <c r="Y25" s="1664">
        <v>16.37</v>
      </c>
      <c r="Z25" s="1186">
        <v>396374</v>
      </c>
      <c r="AA25" s="1705">
        <v>42116</v>
      </c>
      <c r="AB25" s="1705">
        <v>115</v>
      </c>
      <c r="AC25" s="1705">
        <v>274</v>
      </c>
      <c r="AD25" s="1705">
        <v>31328</v>
      </c>
      <c r="AE25" s="1094">
        <v>-5506</v>
      </c>
      <c r="AF25" s="922">
        <v>317035</v>
      </c>
    </row>
    <row r="26" spans="1:33" s="1122" customFormat="1" ht="13.5" customHeight="1" x14ac:dyDescent="0.15">
      <c r="A26" s="1005">
        <v>21</v>
      </c>
      <c r="B26" s="1012" t="s">
        <v>288</v>
      </c>
      <c r="C26" s="1019"/>
      <c r="D26" s="988" t="s">
        <v>506</v>
      </c>
      <c r="E26" s="987">
        <v>3</v>
      </c>
      <c r="F26" s="987">
        <v>10</v>
      </c>
      <c r="G26" s="988" t="s">
        <v>507</v>
      </c>
      <c r="H26" s="1693" t="s">
        <v>506</v>
      </c>
      <c r="I26" s="1638">
        <v>1.95</v>
      </c>
      <c r="J26" s="1001" t="s">
        <v>171</v>
      </c>
      <c r="K26" s="1124">
        <v>6800</v>
      </c>
      <c r="L26" s="981">
        <v>7200</v>
      </c>
      <c r="M26" s="980">
        <v>19</v>
      </c>
      <c r="N26" s="1007">
        <v>14488181</v>
      </c>
      <c r="O26" s="1014">
        <v>0</v>
      </c>
      <c r="P26" s="1005">
        <v>21</v>
      </c>
      <c r="Q26" s="1012" t="s">
        <v>288</v>
      </c>
      <c r="R26" s="1007">
        <v>287385</v>
      </c>
      <c r="S26" s="1011">
        <v>55.989999999999995</v>
      </c>
      <c r="T26" s="1007">
        <v>0</v>
      </c>
      <c r="U26" s="1011">
        <v>0</v>
      </c>
      <c r="V26" s="1007">
        <v>139475</v>
      </c>
      <c r="W26" s="1011">
        <v>27.17</v>
      </c>
      <c r="X26" s="920">
        <v>86420</v>
      </c>
      <c r="Y26" s="1665">
        <v>16.84</v>
      </c>
      <c r="Z26" s="1182">
        <v>513280</v>
      </c>
      <c r="AA26" s="920">
        <v>47553</v>
      </c>
      <c r="AB26" s="920">
        <v>0</v>
      </c>
      <c r="AC26" s="920">
        <v>819</v>
      </c>
      <c r="AD26" s="920">
        <v>33643</v>
      </c>
      <c r="AE26" s="1706">
        <v>-8788</v>
      </c>
      <c r="AF26" s="1008">
        <v>422477</v>
      </c>
      <c r="AG26" s="1123"/>
    </row>
    <row r="27" spans="1:33" s="1122" customFormat="1" ht="13.5" customHeight="1" x14ac:dyDescent="0.15">
      <c r="A27" s="1005">
        <v>22</v>
      </c>
      <c r="B27" s="1012" t="s">
        <v>287</v>
      </c>
      <c r="C27" s="1019"/>
      <c r="D27" s="988" t="s">
        <v>506</v>
      </c>
      <c r="E27" s="987">
        <v>2</v>
      </c>
      <c r="F27" s="987">
        <v>10</v>
      </c>
      <c r="G27" s="988" t="s">
        <v>507</v>
      </c>
      <c r="H27" s="1693" t="s">
        <v>506</v>
      </c>
      <c r="I27" s="1638">
        <v>2.8</v>
      </c>
      <c r="J27" s="1001" t="s">
        <v>171</v>
      </c>
      <c r="K27" s="1124">
        <v>13000</v>
      </c>
      <c r="L27" s="1001" t="s">
        <v>171</v>
      </c>
      <c r="M27" s="980">
        <v>19</v>
      </c>
      <c r="N27" s="1007">
        <v>8013187</v>
      </c>
      <c r="O27" s="1014">
        <v>0</v>
      </c>
      <c r="P27" s="1005">
        <v>22</v>
      </c>
      <c r="Q27" s="1012" t="s">
        <v>287</v>
      </c>
      <c r="R27" s="1007">
        <v>224367</v>
      </c>
      <c r="S27" s="1011">
        <v>68.099999999999994</v>
      </c>
      <c r="T27" s="1007">
        <v>0</v>
      </c>
      <c r="U27" s="1011">
        <v>0</v>
      </c>
      <c r="V27" s="1007">
        <v>105118</v>
      </c>
      <c r="W27" s="1011">
        <v>31.9</v>
      </c>
      <c r="X27" s="920">
        <v>0</v>
      </c>
      <c r="Y27" s="1665">
        <v>0</v>
      </c>
      <c r="Z27" s="1182">
        <v>329485</v>
      </c>
      <c r="AA27" s="920">
        <v>23525</v>
      </c>
      <c r="AB27" s="920">
        <v>0</v>
      </c>
      <c r="AC27" s="920">
        <v>465</v>
      </c>
      <c r="AD27" s="920">
        <v>76726</v>
      </c>
      <c r="AE27" s="1706">
        <v>-7501</v>
      </c>
      <c r="AF27" s="1008">
        <v>221268</v>
      </c>
      <c r="AG27" s="1123"/>
    </row>
    <row r="28" spans="1:33" s="897" customFormat="1" ht="13.5" customHeight="1" x14ac:dyDescent="0.15">
      <c r="A28" s="1005">
        <v>23</v>
      </c>
      <c r="B28" s="978" t="s">
        <v>286</v>
      </c>
      <c r="C28" s="1111"/>
      <c r="D28" s="995" t="s">
        <v>506</v>
      </c>
      <c r="E28" s="994">
        <v>3</v>
      </c>
      <c r="F28" s="994">
        <v>10</v>
      </c>
      <c r="G28" s="995" t="s">
        <v>514</v>
      </c>
      <c r="H28" s="1631" t="s">
        <v>506</v>
      </c>
      <c r="I28" s="1619">
        <v>2.27</v>
      </c>
      <c r="J28" s="1121" t="s">
        <v>171</v>
      </c>
      <c r="K28" s="1120">
        <v>9696</v>
      </c>
      <c r="L28" s="1119">
        <v>7928</v>
      </c>
      <c r="M28" s="990">
        <v>19</v>
      </c>
      <c r="N28" s="928">
        <v>4767850</v>
      </c>
      <c r="O28" s="979">
        <v>0</v>
      </c>
      <c r="P28" s="1005">
        <v>23</v>
      </c>
      <c r="Q28" s="978" t="s">
        <v>286</v>
      </c>
      <c r="R28" s="976">
        <v>108229</v>
      </c>
      <c r="S28" s="977">
        <v>52.54</v>
      </c>
      <c r="T28" s="976">
        <v>0</v>
      </c>
      <c r="U28" s="977">
        <v>0</v>
      </c>
      <c r="V28" s="976">
        <v>65700</v>
      </c>
      <c r="W28" s="977">
        <v>31.89</v>
      </c>
      <c r="X28" s="1707">
        <v>32065</v>
      </c>
      <c r="Y28" s="1663">
        <v>15.57</v>
      </c>
      <c r="Z28" s="921">
        <v>205994</v>
      </c>
      <c r="AA28" s="1703">
        <v>22130</v>
      </c>
      <c r="AB28" s="1703">
        <v>0</v>
      </c>
      <c r="AC28" s="1703">
        <v>545</v>
      </c>
      <c r="AD28" s="1703">
        <v>12468</v>
      </c>
      <c r="AE28" s="1704">
        <v>-2684</v>
      </c>
      <c r="AF28" s="973">
        <v>168167</v>
      </c>
    </row>
    <row r="29" spans="1:33" s="897" customFormat="1" ht="13.5" customHeight="1" x14ac:dyDescent="0.15">
      <c r="A29" s="1005">
        <v>24</v>
      </c>
      <c r="B29" s="978" t="s">
        <v>285</v>
      </c>
      <c r="C29" s="1019"/>
      <c r="D29" s="988" t="s">
        <v>506</v>
      </c>
      <c r="E29" s="987" t="s">
        <v>509</v>
      </c>
      <c r="F29" s="987">
        <v>6</v>
      </c>
      <c r="G29" s="988" t="s">
        <v>513</v>
      </c>
      <c r="H29" s="1633" t="s">
        <v>506</v>
      </c>
      <c r="I29" s="1620">
        <v>1.34</v>
      </c>
      <c r="J29" s="1117">
        <v>1.75</v>
      </c>
      <c r="K29" s="1114">
        <v>6300</v>
      </c>
      <c r="L29" s="981">
        <v>6000</v>
      </c>
      <c r="M29" s="980">
        <v>19</v>
      </c>
      <c r="N29" s="928">
        <v>1816275</v>
      </c>
      <c r="O29" s="979">
        <v>97998</v>
      </c>
      <c r="P29" s="1005">
        <v>24</v>
      </c>
      <c r="Q29" s="978" t="s">
        <v>285</v>
      </c>
      <c r="R29" s="1007">
        <v>25087</v>
      </c>
      <c r="S29" s="977">
        <v>48.8</v>
      </c>
      <c r="T29" s="976">
        <v>1749</v>
      </c>
      <c r="U29" s="977">
        <v>3.4</v>
      </c>
      <c r="V29" s="976">
        <v>15932</v>
      </c>
      <c r="W29" s="977">
        <v>30.98</v>
      </c>
      <c r="X29" s="1707">
        <v>8651</v>
      </c>
      <c r="Y29" s="1663">
        <v>16.82</v>
      </c>
      <c r="Z29" s="921">
        <v>51419</v>
      </c>
      <c r="AA29" s="1703">
        <v>5278</v>
      </c>
      <c r="AB29" s="1703">
        <v>0</v>
      </c>
      <c r="AC29" s="1703">
        <v>80</v>
      </c>
      <c r="AD29" s="1703">
        <v>1716</v>
      </c>
      <c r="AE29" s="1704">
        <v>-825</v>
      </c>
      <c r="AF29" s="973">
        <v>43520</v>
      </c>
    </row>
    <row r="30" spans="1:33" s="897" customFormat="1" ht="13.5" customHeight="1" x14ac:dyDescent="0.15">
      <c r="A30" s="1005">
        <v>25</v>
      </c>
      <c r="B30" s="978" t="s">
        <v>284</v>
      </c>
      <c r="C30" s="1019"/>
      <c r="D30" s="988" t="s">
        <v>506</v>
      </c>
      <c r="E30" s="987">
        <v>3</v>
      </c>
      <c r="F30" s="987">
        <v>10</v>
      </c>
      <c r="G30" s="988" t="s">
        <v>512</v>
      </c>
      <c r="H30" s="1633" t="s">
        <v>506</v>
      </c>
      <c r="I30" s="1620">
        <v>1.77</v>
      </c>
      <c r="J30" s="1116" t="s">
        <v>171</v>
      </c>
      <c r="K30" s="1114">
        <v>7500</v>
      </c>
      <c r="L30" s="981">
        <v>8000</v>
      </c>
      <c r="M30" s="980">
        <v>19</v>
      </c>
      <c r="N30" s="928">
        <v>2789698</v>
      </c>
      <c r="O30" s="979">
        <v>0</v>
      </c>
      <c r="P30" s="1005">
        <v>25</v>
      </c>
      <c r="Q30" s="978" t="s">
        <v>284</v>
      </c>
      <c r="R30" s="1007">
        <v>49585</v>
      </c>
      <c r="S30" s="977">
        <v>51.13</v>
      </c>
      <c r="T30" s="976">
        <v>0</v>
      </c>
      <c r="U30" s="977">
        <v>0</v>
      </c>
      <c r="V30" s="976">
        <v>29137</v>
      </c>
      <c r="W30" s="977">
        <v>30.04</v>
      </c>
      <c r="X30" s="1707">
        <v>18262</v>
      </c>
      <c r="Y30" s="1663">
        <v>18.829999999999998</v>
      </c>
      <c r="Z30" s="921">
        <v>96984</v>
      </c>
      <c r="AA30" s="1703">
        <v>10506</v>
      </c>
      <c r="AB30" s="1703">
        <v>0</v>
      </c>
      <c r="AC30" s="1703">
        <v>128</v>
      </c>
      <c r="AD30" s="1703">
        <v>2821</v>
      </c>
      <c r="AE30" s="1704">
        <v>-3111</v>
      </c>
      <c r="AF30" s="973">
        <v>80418</v>
      </c>
    </row>
    <row r="31" spans="1:33" s="897" customFormat="1" ht="13.5" customHeight="1" x14ac:dyDescent="0.15">
      <c r="A31" s="1005">
        <v>26</v>
      </c>
      <c r="B31" s="978" t="s">
        <v>283</v>
      </c>
      <c r="C31" s="1019"/>
      <c r="D31" s="988" t="s">
        <v>506</v>
      </c>
      <c r="E31" s="987" t="s">
        <v>509</v>
      </c>
      <c r="F31" s="987">
        <v>10</v>
      </c>
      <c r="G31" s="988" t="s">
        <v>511</v>
      </c>
      <c r="H31" s="1633" t="s">
        <v>506</v>
      </c>
      <c r="I31" s="1620">
        <v>1.93</v>
      </c>
      <c r="J31" s="1117">
        <v>2</v>
      </c>
      <c r="K31" s="1114">
        <v>8860</v>
      </c>
      <c r="L31" s="981">
        <v>5950</v>
      </c>
      <c r="M31" s="980">
        <v>19</v>
      </c>
      <c r="N31" s="928">
        <v>1779558</v>
      </c>
      <c r="O31" s="979">
        <v>101692</v>
      </c>
      <c r="P31" s="1005">
        <v>26</v>
      </c>
      <c r="Q31" s="978" t="s">
        <v>283</v>
      </c>
      <c r="R31" s="1007">
        <v>34345</v>
      </c>
      <c r="S31" s="977">
        <v>50.27</v>
      </c>
      <c r="T31" s="976">
        <v>2034</v>
      </c>
      <c r="U31" s="977">
        <v>2.98</v>
      </c>
      <c r="V31" s="976">
        <v>22566</v>
      </c>
      <c r="W31" s="977">
        <v>33.03</v>
      </c>
      <c r="X31" s="1707">
        <v>9377</v>
      </c>
      <c r="Y31" s="1663">
        <v>13.72</v>
      </c>
      <c r="Z31" s="921">
        <v>68322</v>
      </c>
      <c r="AA31" s="1703">
        <v>7921</v>
      </c>
      <c r="AB31" s="1703">
        <v>20</v>
      </c>
      <c r="AC31" s="1703">
        <v>7</v>
      </c>
      <c r="AD31" s="1703">
        <v>2549</v>
      </c>
      <c r="AE31" s="1704">
        <v>-2583</v>
      </c>
      <c r="AF31" s="973">
        <v>55242</v>
      </c>
    </row>
    <row r="32" spans="1:33" s="897" customFormat="1" ht="13.5" customHeight="1" x14ac:dyDescent="0.15">
      <c r="A32" s="932">
        <v>27</v>
      </c>
      <c r="B32" s="978" t="s">
        <v>282</v>
      </c>
      <c r="C32" s="1019"/>
      <c r="D32" s="988" t="s">
        <v>506</v>
      </c>
      <c r="E32" s="987" t="s">
        <v>509</v>
      </c>
      <c r="F32" s="987">
        <v>8</v>
      </c>
      <c r="G32" s="1118" t="s">
        <v>510</v>
      </c>
      <c r="H32" s="1633" t="s">
        <v>506</v>
      </c>
      <c r="I32" s="1620">
        <v>1.2</v>
      </c>
      <c r="J32" s="1117">
        <v>4.5999999999999996</v>
      </c>
      <c r="K32" s="1114">
        <v>8200</v>
      </c>
      <c r="L32" s="981">
        <v>6000</v>
      </c>
      <c r="M32" s="980">
        <v>19</v>
      </c>
      <c r="N32" s="928">
        <v>1836549</v>
      </c>
      <c r="O32" s="979">
        <v>94181</v>
      </c>
      <c r="P32" s="1005">
        <v>27</v>
      </c>
      <c r="Q32" s="978" t="s">
        <v>282</v>
      </c>
      <c r="R32" s="1007">
        <v>22038</v>
      </c>
      <c r="S32" s="977">
        <v>37.340000000000003</v>
      </c>
      <c r="T32" s="976">
        <v>4332</v>
      </c>
      <c r="U32" s="977">
        <v>7.34</v>
      </c>
      <c r="V32" s="976">
        <v>22566</v>
      </c>
      <c r="W32" s="977">
        <v>38.24</v>
      </c>
      <c r="X32" s="1707">
        <v>10079</v>
      </c>
      <c r="Y32" s="1663">
        <v>17.079999999999998</v>
      </c>
      <c r="Z32" s="921">
        <v>59015</v>
      </c>
      <c r="AA32" s="1703">
        <v>7678</v>
      </c>
      <c r="AB32" s="1703">
        <v>4</v>
      </c>
      <c r="AC32" s="1703">
        <v>64</v>
      </c>
      <c r="AD32" s="1703">
        <v>373</v>
      </c>
      <c r="AE32" s="1704">
        <v>-1299</v>
      </c>
      <c r="AF32" s="973">
        <v>49597</v>
      </c>
    </row>
    <row r="33" spans="1:32" s="897" customFormat="1" ht="13.5" customHeight="1" x14ac:dyDescent="0.15">
      <c r="A33" s="932">
        <v>28</v>
      </c>
      <c r="B33" s="978" t="s">
        <v>281</v>
      </c>
      <c r="C33" s="1019"/>
      <c r="D33" s="988" t="s">
        <v>506</v>
      </c>
      <c r="E33" s="987">
        <v>3</v>
      </c>
      <c r="F33" s="987">
        <v>10</v>
      </c>
      <c r="G33" s="988" t="s">
        <v>507</v>
      </c>
      <c r="H33" s="1633" t="s">
        <v>506</v>
      </c>
      <c r="I33" s="1620">
        <v>2.4</v>
      </c>
      <c r="J33" s="1116" t="s">
        <v>171</v>
      </c>
      <c r="K33" s="1114">
        <v>10200</v>
      </c>
      <c r="L33" s="981">
        <v>6800</v>
      </c>
      <c r="M33" s="980">
        <v>19</v>
      </c>
      <c r="N33" s="928">
        <v>2412236</v>
      </c>
      <c r="O33" s="979">
        <v>0</v>
      </c>
      <c r="P33" s="1005">
        <v>28</v>
      </c>
      <c r="Q33" s="978" t="s">
        <v>281</v>
      </c>
      <c r="R33" s="1007">
        <v>57893</v>
      </c>
      <c r="S33" s="977">
        <v>55.32</v>
      </c>
      <c r="T33" s="976">
        <v>0</v>
      </c>
      <c r="U33" s="977">
        <v>0</v>
      </c>
      <c r="V33" s="976">
        <v>33476</v>
      </c>
      <c r="W33" s="977">
        <v>31.99</v>
      </c>
      <c r="X33" s="1707">
        <v>13277</v>
      </c>
      <c r="Y33" s="1663">
        <v>12.69</v>
      </c>
      <c r="Z33" s="921">
        <v>104646</v>
      </c>
      <c r="AA33" s="1703">
        <v>10473</v>
      </c>
      <c r="AB33" s="1703">
        <v>0</v>
      </c>
      <c r="AC33" s="1703">
        <v>142</v>
      </c>
      <c r="AD33" s="1703">
        <v>7426</v>
      </c>
      <c r="AE33" s="1704">
        <v>-760</v>
      </c>
      <c r="AF33" s="973">
        <v>85845</v>
      </c>
    </row>
    <row r="34" spans="1:32" s="897" customFormat="1" ht="13.5" customHeight="1" x14ac:dyDescent="0.15">
      <c r="A34" s="932">
        <v>29</v>
      </c>
      <c r="B34" s="978" t="s">
        <v>280</v>
      </c>
      <c r="C34" s="988" t="s">
        <v>506</v>
      </c>
      <c r="D34" s="1019"/>
      <c r="E34" s="987">
        <v>3</v>
      </c>
      <c r="F34" s="987">
        <v>10</v>
      </c>
      <c r="G34" s="988" t="s">
        <v>507</v>
      </c>
      <c r="H34" s="1633" t="s">
        <v>506</v>
      </c>
      <c r="I34" s="1620">
        <v>1.94</v>
      </c>
      <c r="J34" s="1116" t="s">
        <v>171</v>
      </c>
      <c r="K34" s="1114">
        <v>6170</v>
      </c>
      <c r="L34" s="981">
        <v>6870</v>
      </c>
      <c r="M34" s="980">
        <v>19</v>
      </c>
      <c r="N34" s="928">
        <v>2092125</v>
      </c>
      <c r="O34" s="979">
        <v>0</v>
      </c>
      <c r="P34" s="932">
        <v>29</v>
      </c>
      <c r="Q34" s="978" t="s">
        <v>280</v>
      </c>
      <c r="R34" s="1007">
        <v>49614</v>
      </c>
      <c r="S34" s="977">
        <v>55.08</v>
      </c>
      <c r="T34" s="976">
        <v>0</v>
      </c>
      <c r="U34" s="977">
        <v>0</v>
      </c>
      <c r="V34" s="976">
        <v>22329</v>
      </c>
      <c r="W34" s="977">
        <v>24.79</v>
      </c>
      <c r="X34" s="1707">
        <v>18128</v>
      </c>
      <c r="Y34" s="1663">
        <v>20.13</v>
      </c>
      <c r="Z34" s="921">
        <v>90071</v>
      </c>
      <c r="AA34" s="1703">
        <v>12035</v>
      </c>
      <c r="AB34" s="1703">
        <v>0</v>
      </c>
      <c r="AC34" s="1703">
        <v>312</v>
      </c>
      <c r="AD34" s="1703">
        <v>1981</v>
      </c>
      <c r="AE34" s="1704">
        <v>-13148</v>
      </c>
      <c r="AF34" s="973">
        <v>62595</v>
      </c>
    </row>
    <row r="35" spans="1:32" s="897" customFormat="1" ht="13.5" customHeight="1" x14ac:dyDescent="0.15">
      <c r="A35" s="932">
        <v>30</v>
      </c>
      <c r="B35" s="978" t="s">
        <v>279</v>
      </c>
      <c r="C35" s="1019"/>
      <c r="D35" s="988" t="s">
        <v>506</v>
      </c>
      <c r="E35" s="987" t="s">
        <v>509</v>
      </c>
      <c r="F35" s="987">
        <v>12</v>
      </c>
      <c r="G35" s="988" t="s">
        <v>508</v>
      </c>
      <c r="H35" s="1633" t="s">
        <v>506</v>
      </c>
      <c r="I35" s="1620">
        <v>1.77</v>
      </c>
      <c r="J35" s="1117">
        <v>2.19</v>
      </c>
      <c r="K35" s="1114">
        <v>8710</v>
      </c>
      <c r="L35" s="981">
        <v>7180</v>
      </c>
      <c r="M35" s="980">
        <v>19</v>
      </c>
      <c r="N35" s="928">
        <v>1492254</v>
      </c>
      <c r="O35" s="979">
        <v>55194</v>
      </c>
      <c r="P35" s="932">
        <v>30</v>
      </c>
      <c r="Q35" s="978" t="s">
        <v>279</v>
      </c>
      <c r="R35" s="1007">
        <v>29198</v>
      </c>
      <c r="S35" s="977">
        <v>47.05</v>
      </c>
      <c r="T35" s="976">
        <v>1282</v>
      </c>
      <c r="U35" s="977">
        <v>2.0699999999999998</v>
      </c>
      <c r="V35" s="976">
        <v>20826</v>
      </c>
      <c r="W35" s="977">
        <v>33.57</v>
      </c>
      <c r="X35" s="1707">
        <v>10738</v>
      </c>
      <c r="Y35" s="1663">
        <v>17.309999999999999</v>
      </c>
      <c r="Z35" s="921">
        <v>62044</v>
      </c>
      <c r="AA35" s="1703">
        <v>8362</v>
      </c>
      <c r="AB35" s="1703">
        <v>0</v>
      </c>
      <c r="AC35" s="1703">
        <v>34</v>
      </c>
      <c r="AD35" s="1703">
        <v>2441</v>
      </c>
      <c r="AE35" s="1704">
        <v>-4654</v>
      </c>
      <c r="AF35" s="973">
        <v>46553</v>
      </c>
    </row>
    <row r="36" spans="1:32" s="897" customFormat="1" ht="13.5" customHeight="1" x14ac:dyDescent="0.15">
      <c r="A36" s="932">
        <v>31</v>
      </c>
      <c r="B36" s="978" t="s">
        <v>278</v>
      </c>
      <c r="C36" s="988" t="s">
        <v>506</v>
      </c>
      <c r="D36" s="1019"/>
      <c r="E36" s="987">
        <v>3</v>
      </c>
      <c r="F36" s="987">
        <v>10</v>
      </c>
      <c r="G36" s="988" t="s">
        <v>507</v>
      </c>
      <c r="H36" s="1633" t="s">
        <v>506</v>
      </c>
      <c r="I36" s="1620">
        <v>2.5</v>
      </c>
      <c r="J36" s="1116" t="s">
        <v>171</v>
      </c>
      <c r="K36" s="1114">
        <v>9200</v>
      </c>
      <c r="L36" s="981">
        <v>7300</v>
      </c>
      <c r="M36" s="980">
        <v>19</v>
      </c>
      <c r="N36" s="928">
        <v>4983903</v>
      </c>
      <c r="O36" s="979">
        <v>0</v>
      </c>
      <c r="P36" s="932">
        <v>31</v>
      </c>
      <c r="Q36" s="978" t="s">
        <v>278</v>
      </c>
      <c r="R36" s="1007">
        <v>124597</v>
      </c>
      <c r="S36" s="977">
        <v>56</v>
      </c>
      <c r="T36" s="976">
        <v>0</v>
      </c>
      <c r="U36" s="977">
        <v>0</v>
      </c>
      <c r="V36" s="976">
        <v>65375</v>
      </c>
      <c r="W36" s="977">
        <v>29.38</v>
      </c>
      <c r="X36" s="1707">
        <v>32527</v>
      </c>
      <c r="Y36" s="1663">
        <v>14.62</v>
      </c>
      <c r="Z36" s="921">
        <v>222499</v>
      </c>
      <c r="AA36" s="1703">
        <v>26845</v>
      </c>
      <c r="AB36" s="1703">
        <v>0</v>
      </c>
      <c r="AC36" s="1703">
        <v>231</v>
      </c>
      <c r="AD36" s="1703">
        <v>14802</v>
      </c>
      <c r="AE36" s="1704">
        <v>-2314</v>
      </c>
      <c r="AF36" s="973">
        <v>178307</v>
      </c>
    </row>
    <row r="37" spans="1:32" s="897" customFormat="1" ht="13.5" customHeight="1" x14ac:dyDescent="0.15">
      <c r="A37" s="932">
        <v>32</v>
      </c>
      <c r="B37" s="978" t="s">
        <v>277</v>
      </c>
      <c r="C37" s="1019"/>
      <c r="D37" s="988" t="s">
        <v>506</v>
      </c>
      <c r="E37" s="987">
        <v>3</v>
      </c>
      <c r="F37" s="987">
        <v>10</v>
      </c>
      <c r="G37" s="988" t="s">
        <v>507</v>
      </c>
      <c r="H37" s="1633" t="s">
        <v>506</v>
      </c>
      <c r="I37" s="1620">
        <v>2.12</v>
      </c>
      <c r="J37" s="1116" t="s">
        <v>171</v>
      </c>
      <c r="K37" s="1114">
        <v>6600</v>
      </c>
      <c r="L37" s="981">
        <v>8600</v>
      </c>
      <c r="M37" s="980">
        <v>19</v>
      </c>
      <c r="N37" s="928">
        <v>8095220</v>
      </c>
      <c r="O37" s="979">
        <v>0</v>
      </c>
      <c r="P37" s="932">
        <v>32</v>
      </c>
      <c r="Q37" s="978" t="s">
        <v>277</v>
      </c>
      <c r="R37" s="1007">
        <v>196456</v>
      </c>
      <c r="S37" s="977">
        <v>57.120000000000005</v>
      </c>
      <c r="T37" s="976">
        <v>0</v>
      </c>
      <c r="U37" s="977">
        <v>0</v>
      </c>
      <c r="V37" s="976">
        <v>83932</v>
      </c>
      <c r="W37" s="977">
        <v>24.41</v>
      </c>
      <c r="X37" s="1707">
        <v>63511</v>
      </c>
      <c r="Y37" s="1663">
        <v>18.47</v>
      </c>
      <c r="Z37" s="921">
        <v>343899</v>
      </c>
      <c r="AA37" s="1703">
        <v>35431</v>
      </c>
      <c r="AB37" s="1703">
        <v>0</v>
      </c>
      <c r="AC37" s="1703">
        <v>260</v>
      </c>
      <c r="AD37" s="1703">
        <v>19084</v>
      </c>
      <c r="AE37" s="1704">
        <v>-47894</v>
      </c>
      <c r="AF37" s="973">
        <v>241230</v>
      </c>
    </row>
    <row r="38" spans="1:32" s="897" customFormat="1" ht="13.5" customHeight="1" thickBot="1" x14ac:dyDescent="0.2">
      <c r="A38" s="910">
        <v>33</v>
      </c>
      <c r="B38" s="960" t="s">
        <v>275</v>
      </c>
      <c r="C38" s="971" t="s">
        <v>506</v>
      </c>
      <c r="D38" s="1107"/>
      <c r="E38" s="970">
        <v>3</v>
      </c>
      <c r="F38" s="970">
        <v>10</v>
      </c>
      <c r="G38" s="988" t="s">
        <v>507</v>
      </c>
      <c r="H38" s="1642" t="s">
        <v>506</v>
      </c>
      <c r="I38" s="1622">
        <v>1.7</v>
      </c>
      <c r="J38" s="1115" t="s">
        <v>171</v>
      </c>
      <c r="K38" s="1114">
        <v>7100</v>
      </c>
      <c r="L38" s="964">
        <v>3500</v>
      </c>
      <c r="M38" s="963">
        <v>19</v>
      </c>
      <c r="N38" s="928">
        <v>610478</v>
      </c>
      <c r="O38" s="979">
        <v>0</v>
      </c>
      <c r="P38" s="910">
        <v>33</v>
      </c>
      <c r="Q38" s="960" t="s">
        <v>275</v>
      </c>
      <c r="R38" s="962">
        <v>10378</v>
      </c>
      <c r="S38" s="959">
        <v>57.14</v>
      </c>
      <c r="T38" s="958">
        <v>0</v>
      </c>
      <c r="U38" s="959">
        <v>0</v>
      </c>
      <c r="V38" s="958">
        <v>6049</v>
      </c>
      <c r="W38" s="959">
        <v>33.299999999999997</v>
      </c>
      <c r="X38" s="903">
        <v>1736</v>
      </c>
      <c r="Y38" s="1666">
        <v>9.56</v>
      </c>
      <c r="Z38" s="1113">
        <v>18163</v>
      </c>
      <c r="AA38" s="1112">
        <v>1499</v>
      </c>
      <c r="AB38" s="1112">
        <v>0</v>
      </c>
      <c r="AC38" s="1112">
        <v>0</v>
      </c>
      <c r="AD38" s="1112">
        <v>848</v>
      </c>
      <c r="AE38" s="1088">
        <v>-132</v>
      </c>
      <c r="AF38" s="902">
        <v>15684</v>
      </c>
    </row>
    <row r="39" spans="1:32" s="897" customFormat="1" ht="13.5" hidden="1" customHeight="1" thickTop="1" x14ac:dyDescent="0.15">
      <c r="A39" s="932">
        <v>34</v>
      </c>
      <c r="B39" s="978" t="s">
        <v>505</v>
      </c>
      <c r="C39" s="1111"/>
      <c r="D39" s="995"/>
      <c r="E39" s="994"/>
      <c r="F39" s="994"/>
      <c r="G39" s="995"/>
      <c r="H39" s="1631"/>
      <c r="I39" s="1619"/>
      <c r="J39" s="992"/>
      <c r="K39" s="991"/>
      <c r="L39" s="991"/>
      <c r="M39" s="1110"/>
      <c r="N39" s="975" t="e">
        <v>#REF!</v>
      </c>
      <c r="O39" s="979" t="e">
        <v>#REF!</v>
      </c>
      <c r="P39" s="932">
        <v>34</v>
      </c>
      <c r="Q39" s="978" t="s">
        <v>505</v>
      </c>
      <c r="R39" s="976" t="e">
        <v>#REF!</v>
      </c>
      <c r="S39" s="977" t="e">
        <v>#REF!</v>
      </c>
      <c r="T39" s="976" t="e">
        <v>#REF!</v>
      </c>
      <c r="U39" s="977" t="e">
        <v>#REF!</v>
      </c>
      <c r="V39" s="976" t="e">
        <v>#REF!</v>
      </c>
      <c r="W39" s="977" t="e">
        <v>#REF!</v>
      </c>
      <c r="X39" s="1707" t="e">
        <v>#REF!</v>
      </c>
      <c r="Y39" s="1663" t="e">
        <v>#REF!</v>
      </c>
      <c r="Z39" s="921" t="e">
        <v>#REF!</v>
      </c>
      <c r="AA39" s="1703" t="e">
        <v>#REF!</v>
      </c>
      <c r="AB39" s="1703" t="e">
        <v>#REF!</v>
      </c>
      <c r="AC39" s="1703" t="e">
        <v>#REF!</v>
      </c>
      <c r="AD39" s="1707" t="e">
        <v>#REF!</v>
      </c>
      <c r="AE39" s="1704"/>
      <c r="AF39" s="973" t="e">
        <v>#REF!</v>
      </c>
    </row>
    <row r="40" spans="1:32" s="897" customFormat="1" ht="13.5" hidden="1" customHeight="1" x14ac:dyDescent="0.15">
      <c r="A40" s="932"/>
      <c r="B40" s="978"/>
      <c r="C40" s="1019"/>
      <c r="D40" s="988"/>
      <c r="E40" s="987"/>
      <c r="F40" s="987"/>
      <c r="G40" s="986"/>
      <c r="H40" s="1605"/>
      <c r="I40" s="1620"/>
      <c r="J40" s="982"/>
      <c r="K40" s="981"/>
      <c r="L40" s="981"/>
      <c r="M40" s="1109"/>
      <c r="N40" s="975"/>
      <c r="O40" s="979"/>
      <c r="P40" s="932"/>
      <c r="Q40" s="978"/>
      <c r="R40" s="1007"/>
      <c r="S40" s="977"/>
      <c r="T40" s="976"/>
      <c r="U40" s="977"/>
      <c r="V40" s="976"/>
      <c r="W40" s="977"/>
      <c r="X40" s="1707"/>
      <c r="Y40" s="1663"/>
      <c r="Z40" s="921"/>
      <c r="AA40" s="1687"/>
      <c r="AB40" s="1703"/>
      <c r="AC40" s="1703"/>
      <c r="AD40" s="1707"/>
      <c r="AE40" s="1704"/>
      <c r="AF40" s="973"/>
    </row>
    <row r="41" spans="1:32" s="897" customFormat="1" ht="13.5" hidden="1" customHeight="1" x14ac:dyDescent="0.15">
      <c r="A41" s="932"/>
      <c r="B41" s="978"/>
      <c r="C41" s="1019"/>
      <c r="D41" s="988"/>
      <c r="E41" s="987"/>
      <c r="F41" s="987"/>
      <c r="G41" s="986"/>
      <c r="H41" s="1605"/>
      <c r="I41" s="1620"/>
      <c r="J41" s="982"/>
      <c r="K41" s="981"/>
      <c r="L41" s="981"/>
      <c r="M41" s="1109"/>
      <c r="N41" s="975"/>
      <c r="O41" s="979"/>
      <c r="P41" s="932"/>
      <c r="Q41" s="978"/>
      <c r="R41" s="1007"/>
      <c r="S41" s="977"/>
      <c r="T41" s="976"/>
      <c r="U41" s="977"/>
      <c r="V41" s="976"/>
      <c r="W41" s="977"/>
      <c r="X41" s="1707"/>
      <c r="Y41" s="1663"/>
      <c r="Z41" s="921"/>
      <c r="AA41" s="1687"/>
      <c r="AB41" s="1703"/>
      <c r="AC41" s="1703"/>
      <c r="AD41" s="1707"/>
      <c r="AE41" s="1704"/>
      <c r="AF41" s="973"/>
    </row>
    <row r="42" spans="1:32" s="897" customFormat="1" ht="13.5" hidden="1" customHeight="1" thickBot="1" x14ac:dyDescent="0.2">
      <c r="A42" s="910">
        <v>37</v>
      </c>
      <c r="B42" s="960" t="s">
        <v>504</v>
      </c>
      <c r="C42" s="1107"/>
      <c r="D42" s="971"/>
      <c r="E42" s="970"/>
      <c r="F42" s="970"/>
      <c r="G42" s="971"/>
      <c r="H42" s="1642"/>
      <c r="I42" s="1622"/>
      <c r="J42" s="965"/>
      <c r="K42" s="964"/>
      <c r="L42" s="964"/>
      <c r="M42" s="1106"/>
      <c r="N42" s="956" t="e">
        <v>#REF!</v>
      </c>
      <c r="O42" s="961" t="e">
        <v>#REF!</v>
      </c>
      <c r="P42" s="910">
        <v>37</v>
      </c>
      <c r="Q42" s="960" t="s">
        <v>504</v>
      </c>
      <c r="R42" s="962" t="e">
        <v>#REF!</v>
      </c>
      <c r="S42" s="959" t="e">
        <v>#REF!</v>
      </c>
      <c r="T42" s="958" t="e">
        <v>#REF!</v>
      </c>
      <c r="U42" s="959" t="e">
        <v>#REF!</v>
      </c>
      <c r="V42" s="958" t="e">
        <v>#REF!</v>
      </c>
      <c r="W42" s="959" t="e">
        <v>#REF!</v>
      </c>
      <c r="X42" s="903" t="e">
        <v>#REF!</v>
      </c>
      <c r="Y42" s="1666" t="e">
        <v>#REF!</v>
      </c>
      <c r="Z42" s="1113" t="e">
        <v>#REF!</v>
      </c>
      <c r="AA42" s="900" t="e">
        <v>#REF!</v>
      </c>
      <c r="AB42" s="1112" t="e">
        <v>#REF!</v>
      </c>
      <c r="AC42" s="1112" t="e">
        <v>#REF!</v>
      </c>
      <c r="AD42" s="903" t="e">
        <v>#REF!</v>
      </c>
      <c r="AE42" s="1708"/>
      <c r="AF42" s="902" t="e">
        <v>#REF!</v>
      </c>
    </row>
    <row r="43" spans="1:32" s="897" customFormat="1" ht="13.5" customHeight="1" thickTop="1" x14ac:dyDescent="0.15">
      <c r="A43" s="932">
        <v>301</v>
      </c>
      <c r="B43" s="978" t="s">
        <v>502</v>
      </c>
      <c r="C43" s="880" t="s">
        <v>589</v>
      </c>
      <c r="D43" s="1099"/>
      <c r="E43" s="937"/>
      <c r="F43" s="1083" t="s">
        <v>492</v>
      </c>
      <c r="G43" s="954"/>
      <c r="H43" s="1696"/>
      <c r="I43" s="1625" t="s">
        <v>597</v>
      </c>
      <c r="J43" s="1104"/>
      <c r="K43" s="1102"/>
      <c r="L43" s="1102"/>
      <c r="M43" s="1103"/>
      <c r="N43" s="1102"/>
      <c r="O43" s="1101"/>
      <c r="P43" s="932">
        <v>301</v>
      </c>
      <c r="Q43" s="978" t="s">
        <v>596</v>
      </c>
      <c r="R43" s="1024"/>
      <c r="S43" s="1095"/>
      <c r="T43" s="1024"/>
      <c r="U43" s="1024"/>
      <c r="V43" s="1024"/>
      <c r="W43" s="1024"/>
      <c r="X43" s="923"/>
      <c r="Y43" s="922"/>
      <c r="Z43" s="1709">
        <v>634886</v>
      </c>
      <c r="AA43" s="919">
        <v>0</v>
      </c>
      <c r="AB43" s="919">
        <v>0</v>
      </c>
      <c r="AC43" s="919">
        <v>0</v>
      </c>
      <c r="AD43" s="919">
        <v>0</v>
      </c>
      <c r="AE43" s="1094">
        <v>0</v>
      </c>
      <c r="AF43" s="922">
        <v>634886</v>
      </c>
    </row>
    <row r="44" spans="1:32" s="897" customFormat="1" ht="13.5" customHeight="1" x14ac:dyDescent="0.15">
      <c r="A44" s="932">
        <v>302</v>
      </c>
      <c r="B44" s="978" t="s">
        <v>500</v>
      </c>
      <c r="C44" s="880" t="s">
        <v>595</v>
      </c>
      <c r="D44" s="1099"/>
      <c r="E44" s="937"/>
      <c r="F44" s="1083" t="s">
        <v>492</v>
      </c>
      <c r="G44" s="935"/>
      <c r="H44" s="1611"/>
      <c r="I44" s="1697" t="s">
        <v>594</v>
      </c>
      <c r="J44" s="1098"/>
      <c r="K44" s="1097"/>
      <c r="L44" s="1097"/>
      <c r="M44" s="1010"/>
      <c r="N44" s="1097"/>
      <c r="O44" s="1096"/>
      <c r="P44" s="932">
        <v>302</v>
      </c>
      <c r="Q44" s="978" t="s">
        <v>500</v>
      </c>
      <c r="R44" s="1024"/>
      <c r="S44" s="1095"/>
      <c r="T44" s="1024"/>
      <c r="U44" s="1024"/>
      <c r="V44" s="1024"/>
      <c r="W44" s="1024"/>
      <c r="X44" s="923"/>
      <c r="Y44" s="922"/>
      <c r="Z44" s="1710">
        <v>779480</v>
      </c>
      <c r="AA44" s="919">
        <v>0</v>
      </c>
      <c r="AB44" s="919">
        <v>0</v>
      </c>
      <c r="AC44" s="919">
        <v>0</v>
      </c>
      <c r="AD44" s="919">
        <v>0</v>
      </c>
      <c r="AE44" s="1094">
        <v>0</v>
      </c>
      <c r="AF44" s="1008">
        <v>779480</v>
      </c>
    </row>
    <row r="45" spans="1:32" s="897" customFormat="1" ht="13.5" customHeight="1" x14ac:dyDescent="0.15">
      <c r="A45" s="932">
        <v>303</v>
      </c>
      <c r="B45" s="978" t="s">
        <v>498</v>
      </c>
      <c r="C45" s="880" t="s">
        <v>591</v>
      </c>
      <c r="D45" s="1099"/>
      <c r="E45" s="937"/>
      <c r="F45" s="1083" t="s">
        <v>492</v>
      </c>
      <c r="G45" s="935"/>
      <c r="H45" s="1611"/>
      <c r="I45" s="1697" t="s">
        <v>593</v>
      </c>
      <c r="J45" s="1098"/>
      <c r="K45" s="1097"/>
      <c r="L45" s="1097"/>
      <c r="M45" s="1010"/>
      <c r="N45" s="1097"/>
      <c r="O45" s="1096"/>
      <c r="P45" s="932">
        <v>303</v>
      </c>
      <c r="Q45" s="978" t="s">
        <v>498</v>
      </c>
      <c r="R45" s="1024"/>
      <c r="S45" s="1095"/>
      <c r="T45" s="1024"/>
      <c r="U45" s="1024"/>
      <c r="V45" s="1024"/>
      <c r="W45" s="1024"/>
      <c r="X45" s="923"/>
      <c r="Y45" s="922"/>
      <c r="Z45" s="1710">
        <v>490834</v>
      </c>
      <c r="AA45" s="919">
        <v>0</v>
      </c>
      <c r="AB45" s="919">
        <v>87</v>
      </c>
      <c r="AC45" s="919">
        <v>0</v>
      </c>
      <c r="AD45" s="919">
        <v>0</v>
      </c>
      <c r="AE45" s="1094">
        <v>0</v>
      </c>
      <c r="AF45" s="1008">
        <v>490747</v>
      </c>
    </row>
    <row r="46" spans="1:32" s="897" customFormat="1" ht="13.5" customHeight="1" x14ac:dyDescent="0.15">
      <c r="A46" s="932">
        <v>304</v>
      </c>
      <c r="B46" s="978" t="s">
        <v>495</v>
      </c>
      <c r="C46" s="880" t="s">
        <v>591</v>
      </c>
      <c r="D46" s="1099"/>
      <c r="E46" s="937"/>
      <c r="F46" s="1083" t="s">
        <v>492</v>
      </c>
      <c r="G46" s="935"/>
      <c r="H46" s="1611"/>
      <c r="I46" s="1697" t="s">
        <v>592</v>
      </c>
      <c r="J46" s="1098"/>
      <c r="K46" s="1097"/>
      <c r="L46" s="1097"/>
      <c r="M46" s="1010"/>
      <c r="N46" s="1097"/>
      <c r="O46" s="1096"/>
      <c r="P46" s="932">
        <v>304</v>
      </c>
      <c r="Q46" s="978" t="s">
        <v>495</v>
      </c>
      <c r="R46" s="1024"/>
      <c r="S46" s="1095"/>
      <c r="T46" s="1024"/>
      <c r="U46" s="1024"/>
      <c r="V46" s="1024"/>
      <c r="W46" s="1024"/>
      <c r="X46" s="923"/>
      <c r="Y46" s="922"/>
      <c r="Z46" s="1710">
        <v>202730</v>
      </c>
      <c r="AA46" s="942">
        <v>0</v>
      </c>
      <c r="AB46" s="942">
        <v>0</v>
      </c>
      <c r="AC46" s="942">
        <v>0</v>
      </c>
      <c r="AD46" s="942">
        <v>0</v>
      </c>
      <c r="AE46" s="1100">
        <v>0</v>
      </c>
      <c r="AF46" s="1008">
        <v>202730</v>
      </c>
    </row>
    <row r="47" spans="1:32" s="897" customFormat="1" ht="13.5" customHeight="1" x14ac:dyDescent="0.15">
      <c r="A47" s="932">
        <v>305</v>
      </c>
      <c r="B47" s="978" t="s">
        <v>493</v>
      </c>
      <c r="C47" s="880" t="s">
        <v>591</v>
      </c>
      <c r="D47" s="1099"/>
      <c r="E47" s="937"/>
      <c r="F47" s="1083" t="s">
        <v>492</v>
      </c>
      <c r="G47" s="935"/>
      <c r="H47" s="1611"/>
      <c r="I47" s="1697" t="s">
        <v>590</v>
      </c>
      <c r="J47" s="1098"/>
      <c r="K47" s="1097"/>
      <c r="L47" s="1097"/>
      <c r="M47" s="1010"/>
      <c r="N47" s="1097"/>
      <c r="O47" s="1096"/>
      <c r="P47" s="932">
        <v>305</v>
      </c>
      <c r="Q47" s="978" t="s">
        <v>493</v>
      </c>
      <c r="R47" s="1024"/>
      <c r="S47" s="1095"/>
      <c r="T47" s="1024"/>
      <c r="U47" s="1024"/>
      <c r="V47" s="1024"/>
      <c r="W47" s="1024"/>
      <c r="X47" s="923"/>
      <c r="Y47" s="922"/>
      <c r="Z47" s="1710">
        <v>300801</v>
      </c>
      <c r="AA47" s="919">
        <v>0</v>
      </c>
      <c r="AB47" s="919">
        <v>0</v>
      </c>
      <c r="AC47" s="919">
        <v>0</v>
      </c>
      <c r="AD47" s="919">
        <v>0</v>
      </c>
      <c r="AE47" s="1094">
        <v>0</v>
      </c>
      <c r="AF47" s="1008">
        <v>300801</v>
      </c>
    </row>
    <row r="48" spans="1:32" s="897" customFormat="1" ht="13.5" customHeight="1" thickBot="1" x14ac:dyDescent="0.2">
      <c r="A48" s="910">
        <v>306</v>
      </c>
      <c r="B48" s="960" t="s">
        <v>490</v>
      </c>
      <c r="C48" s="1080" t="s">
        <v>589</v>
      </c>
      <c r="D48" s="1093"/>
      <c r="E48" s="915"/>
      <c r="F48" s="1092" t="s">
        <v>492</v>
      </c>
      <c r="G48" s="913"/>
      <c r="H48" s="1613"/>
      <c r="I48" s="1698" t="s">
        <v>588</v>
      </c>
      <c r="J48" s="1091"/>
      <c r="K48" s="997"/>
      <c r="L48" s="997"/>
      <c r="M48" s="957"/>
      <c r="N48" s="997"/>
      <c r="O48" s="1090"/>
      <c r="P48" s="910">
        <v>306</v>
      </c>
      <c r="Q48" s="960" t="s">
        <v>490</v>
      </c>
      <c r="R48" s="958"/>
      <c r="S48" s="1089"/>
      <c r="T48" s="958"/>
      <c r="U48" s="958"/>
      <c r="V48" s="958"/>
      <c r="W48" s="958"/>
      <c r="X48" s="903"/>
      <c r="Y48" s="902"/>
      <c r="Z48" s="1711">
        <v>2506762</v>
      </c>
      <c r="AA48" s="900">
        <v>0</v>
      </c>
      <c r="AB48" s="900">
        <v>246</v>
      </c>
      <c r="AC48" s="900">
        <v>0</v>
      </c>
      <c r="AD48" s="900">
        <v>0</v>
      </c>
      <c r="AE48" s="1088">
        <v>0</v>
      </c>
      <c r="AF48" s="902">
        <v>2506516</v>
      </c>
    </row>
    <row r="49" spans="1:33" ht="13.5" customHeight="1" thickTop="1" x14ac:dyDescent="0.2">
      <c r="A49" s="2147" t="s">
        <v>587</v>
      </c>
      <c r="B49" s="2171"/>
      <c r="C49" s="896">
        <v>9</v>
      </c>
      <c r="D49" s="885">
        <v>10</v>
      </c>
      <c r="E49" s="1087"/>
      <c r="F49" s="1086"/>
      <c r="G49" s="1081"/>
      <c r="H49" s="1605">
        <v>19</v>
      </c>
      <c r="I49" s="1699"/>
      <c r="J49" s="1084"/>
      <c r="K49" s="1084"/>
      <c r="L49" s="1084"/>
      <c r="M49" s="1084"/>
      <c r="N49" s="889">
        <v>1565519519</v>
      </c>
      <c r="O49" s="891">
        <v>0</v>
      </c>
      <c r="P49" s="2147" t="s">
        <v>586</v>
      </c>
      <c r="Q49" s="2171"/>
      <c r="R49" s="890">
        <v>34605218</v>
      </c>
      <c r="S49" s="878">
        <v>62.34</v>
      </c>
      <c r="T49" s="890">
        <v>0</v>
      </c>
      <c r="U49" s="878">
        <v>0</v>
      </c>
      <c r="V49" s="890">
        <v>17168411</v>
      </c>
      <c r="W49" s="878">
        <v>30.93</v>
      </c>
      <c r="X49" s="1721">
        <v>3737174</v>
      </c>
      <c r="Y49" s="1712">
        <v>6.73</v>
      </c>
      <c r="Z49" s="1670">
        <v>55510807</v>
      </c>
      <c r="AA49" s="1688">
        <v>4814172</v>
      </c>
      <c r="AB49" s="1688">
        <v>3039</v>
      </c>
      <c r="AC49" s="1688">
        <v>336592</v>
      </c>
      <c r="AD49" s="1688">
        <v>6634400</v>
      </c>
      <c r="AE49" s="1713">
        <v>-945927</v>
      </c>
      <c r="AF49" s="1683">
        <v>42776677</v>
      </c>
    </row>
    <row r="50" spans="1:33" ht="13.5" customHeight="1" x14ac:dyDescent="0.2">
      <c r="A50" s="2119" t="s">
        <v>585</v>
      </c>
      <c r="B50" s="2177"/>
      <c r="C50" s="888">
        <v>5</v>
      </c>
      <c r="D50" s="885">
        <v>9</v>
      </c>
      <c r="E50" s="887" t="s">
        <v>584</v>
      </c>
      <c r="F50" s="1082"/>
      <c r="G50" s="1081"/>
      <c r="H50" s="1605">
        <v>14</v>
      </c>
      <c r="I50" s="1627"/>
      <c r="J50" s="880"/>
      <c r="K50" s="880"/>
      <c r="L50" s="880"/>
      <c r="M50" s="880"/>
      <c r="N50" s="876">
        <v>56423068</v>
      </c>
      <c r="O50" s="879">
        <v>349065</v>
      </c>
      <c r="P50" s="2119" t="s">
        <v>583</v>
      </c>
      <c r="Q50" s="2177"/>
      <c r="R50" s="877">
        <v>1333680</v>
      </c>
      <c r="S50" s="878">
        <v>57.06</v>
      </c>
      <c r="T50" s="877">
        <v>9397</v>
      </c>
      <c r="U50" s="878">
        <v>0.4</v>
      </c>
      <c r="V50" s="877">
        <v>675467</v>
      </c>
      <c r="W50" s="878">
        <v>28.9</v>
      </c>
      <c r="X50" s="1722">
        <v>318919</v>
      </c>
      <c r="Y50" s="1714">
        <v>13.64</v>
      </c>
      <c r="Z50" s="1671">
        <v>2337463</v>
      </c>
      <c r="AA50" s="1689">
        <v>237453</v>
      </c>
      <c r="AB50" s="1689">
        <v>139</v>
      </c>
      <c r="AC50" s="1689">
        <v>3132</v>
      </c>
      <c r="AD50" s="1689">
        <v>212142</v>
      </c>
      <c r="AE50" s="1715">
        <v>-98830</v>
      </c>
      <c r="AF50" s="1684">
        <v>1785767</v>
      </c>
    </row>
    <row r="51" spans="1:33" ht="13.5" customHeight="1" x14ac:dyDescent="0.2">
      <c r="A51" s="2119" t="s">
        <v>582</v>
      </c>
      <c r="B51" s="2177"/>
      <c r="C51" s="880">
        <v>14</v>
      </c>
      <c r="D51" s="1083">
        <v>19</v>
      </c>
      <c r="E51" s="887" t="s">
        <v>581</v>
      </c>
      <c r="F51" s="1082"/>
      <c r="G51" s="1081"/>
      <c r="H51" s="1605">
        <v>33</v>
      </c>
      <c r="I51" s="1627"/>
      <c r="J51" s="880"/>
      <c r="K51" s="880"/>
      <c r="L51" s="880"/>
      <c r="M51" s="880"/>
      <c r="N51" s="876">
        <v>1621942587</v>
      </c>
      <c r="O51" s="879">
        <v>349065</v>
      </c>
      <c r="P51" s="2119" t="s">
        <v>580</v>
      </c>
      <c r="Q51" s="2177"/>
      <c r="R51" s="877">
        <v>35938898</v>
      </c>
      <c r="S51" s="878">
        <v>62.12</v>
      </c>
      <c r="T51" s="877">
        <v>9397</v>
      </c>
      <c r="U51" s="878">
        <v>0.02</v>
      </c>
      <c r="V51" s="877">
        <v>17843878</v>
      </c>
      <c r="W51" s="878">
        <v>30.85</v>
      </c>
      <c r="X51" s="1722">
        <v>4056093</v>
      </c>
      <c r="Y51" s="1714">
        <v>7.01</v>
      </c>
      <c r="Z51" s="1671">
        <v>57848270</v>
      </c>
      <c r="AA51" s="1689">
        <v>5051625</v>
      </c>
      <c r="AB51" s="1689">
        <v>3178</v>
      </c>
      <c r="AC51" s="1689">
        <v>339724</v>
      </c>
      <c r="AD51" s="1689">
        <v>6846542</v>
      </c>
      <c r="AE51" s="1715">
        <v>-1044757</v>
      </c>
      <c r="AF51" s="1684">
        <v>44562444</v>
      </c>
    </row>
    <row r="52" spans="1:33" ht="13.5" customHeight="1" thickBot="1" x14ac:dyDescent="0.25">
      <c r="A52" s="2121" t="s">
        <v>579</v>
      </c>
      <c r="B52" s="2178"/>
      <c r="C52" s="1080">
        <v>6</v>
      </c>
      <c r="D52" s="1079">
        <v>0</v>
      </c>
      <c r="E52" s="887" t="s">
        <v>578</v>
      </c>
      <c r="F52" s="1078"/>
      <c r="G52" s="1077"/>
      <c r="H52" s="1643" t="s">
        <v>55</v>
      </c>
      <c r="I52" s="1628"/>
      <c r="J52" s="868"/>
      <c r="K52" s="869"/>
      <c r="L52" s="868"/>
      <c r="M52" s="868"/>
      <c r="N52" s="866" t="s">
        <v>55</v>
      </c>
      <c r="O52" s="867" t="s">
        <v>55</v>
      </c>
      <c r="P52" s="2121" t="s">
        <v>577</v>
      </c>
      <c r="Q52" s="2178"/>
      <c r="R52" s="866" t="s">
        <v>55</v>
      </c>
      <c r="S52" s="866" t="s">
        <v>55</v>
      </c>
      <c r="T52" s="866" t="s">
        <v>55</v>
      </c>
      <c r="U52" s="866" t="s">
        <v>55</v>
      </c>
      <c r="V52" s="866" t="s">
        <v>55</v>
      </c>
      <c r="W52" s="866" t="s">
        <v>55</v>
      </c>
      <c r="X52" s="1690" t="s">
        <v>55</v>
      </c>
      <c r="Y52" s="1668" t="s">
        <v>55</v>
      </c>
      <c r="Z52" s="1716" t="s">
        <v>55</v>
      </c>
      <c r="AA52" s="1690" t="s">
        <v>55</v>
      </c>
      <c r="AB52" s="1690" t="s">
        <v>55</v>
      </c>
      <c r="AC52" s="1690" t="s">
        <v>55</v>
      </c>
      <c r="AD52" s="1690" t="s">
        <v>55</v>
      </c>
      <c r="AE52" s="1717"/>
      <c r="AF52" s="1668" t="s">
        <v>55</v>
      </c>
    </row>
    <row r="53" spans="1:33" ht="13.5" customHeight="1" thickTop="1" thickBot="1" x14ac:dyDescent="0.25">
      <c r="A53" s="2117" t="s">
        <v>576</v>
      </c>
      <c r="B53" s="2176"/>
      <c r="C53" s="855">
        <v>20</v>
      </c>
      <c r="D53" s="1076">
        <v>19</v>
      </c>
      <c r="E53" s="863"/>
      <c r="F53" s="862"/>
      <c r="G53" s="861"/>
      <c r="H53" s="1616">
        <v>33</v>
      </c>
      <c r="I53" s="1629"/>
      <c r="J53" s="855"/>
      <c r="K53" s="855"/>
      <c r="L53" s="855"/>
      <c r="M53" s="855"/>
      <c r="N53" s="850">
        <v>1621942587</v>
      </c>
      <c r="O53" s="854">
        <v>349065</v>
      </c>
      <c r="P53" s="2117" t="s">
        <v>575</v>
      </c>
      <c r="Q53" s="2176"/>
      <c r="R53" s="852">
        <v>35938898</v>
      </c>
      <c r="S53" s="1075">
        <v>62.12</v>
      </c>
      <c r="T53" s="852">
        <v>9397</v>
      </c>
      <c r="U53" s="853">
        <v>0.02</v>
      </c>
      <c r="V53" s="852">
        <v>17843878</v>
      </c>
      <c r="W53" s="1074">
        <v>30.85</v>
      </c>
      <c r="X53" s="1723">
        <v>4056093</v>
      </c>
      <c r="Y53" s="1718">
        <v>7.01</v>
      </c>
      <c r="Z53" s="1673">
        <v>57848270</v>
      </c>
      <c r="AA53" s="1691">
        <v>5051625</v>
      </c>
      <c r="AB53" s="1691">
        <v>3178</v>
      </c>
      <c r="AC53" s="1691">
        <v>339724</v>
      </c>
      <c r="AD53" s="1691">
        <v>6846542</v>
      </c>
      <c r="AE53" s="1719">
        <v>-1044757</v>
      </c>
      <c r="AF53" s="1686">
        <v>44562444</v>
      </c>
    </row>
    <row r="54" spans="1:33" s="1065" customFormat="1" ht="13.5" customHeight="1" x14ac:dyDescent="0.15">
      <c r="A54" s="846"/>
      <c r="B54" s="846"/>
      <c r="C54" s="846"/>
      <c r="D54" s="1071"/>
      <c r="E54" s="1073"/>
      <c r="F54" s="1072"/>
      <c r="G54" s="1072"/>
      <c r="H54" s="1700"/>
      <c r="I54" s="2090" t="s">
        <v>478</v>
      </c>
      <c r="J54" s="2090"/>
      <c r="K54" s="2090"/>
      <c r="L54" s="2090"/>
      <c r="M54" s="846"/>
      <c r="N54" s="846"/>
      <c r="O54" s="846"/>
      <c r="P54" s="846"/>
      <c r="Q54" s="846"/>
      <c r="R54" s="846"/>
      <c r="S54" s="846"/>
      <c r="T54" s="846"/>
      <c r="U54" s="846"/>
      <c r="V54" s="846"/>
      <c r="W54" s="846"/>
      <c r="X54" s="1587"/>
      <c r="Y54" s="1587"/>
      <c r="Z54" s="1587"/>
      <c r="AA54" s="1587"/>
      <c r="AB54" s="1587"/>
      <c r="AC54" s="1587"/>
      <c r="AD54" s="1587"/>
      <c r="AE54" s="1701"/>
      <c r="AF54" s="1587"/>
      <c r="AG54" s="1587"/>
    </row>
  </sheetData>
  <mergeCells count="31">
    <mergeCell ref="A53:B53"/>
    <mergeCell ref="P53:Q53"/>
    <mergeCell ref="A50:B50"/>
    <mergeCell ref="P50:Q50"/>
    <mergeCell ref="A51:B51"/>
    <mergeCell ref="P51:Q51"/>
    <mergeCell ref="A52:B52"/>
    <mergeCell ref="P52:Q52"/>
    <mergeCell ref="A49:B49"/>
    <mergeCell ref="P49:Q49"/>
    <mergeCell ref="P3:Q5"/>
    <mergeCell ref="R3:Y3"/>
    <mergeCell ref="C4:C5"/>
    <mergeCell ref="D4:D5"/>
    <mergeCell ref="AF1:AF2"/>
    <mergeCell ref="F4:F5"/>
    <mergeCell ref="G4:G5"/>
    <mergeCell ref="A3:B5"/>
    <mergeCell ref="C3:D3"/>
    <mergeCell ref="E3:E5"/>
    <mergeCell ref="F3:G3"/>
    <mergeCell ref="Z3:Z4"/>
    <mergeCell ref="I54:L54"/>
    <mergeCell ref="AE3:AE4"/>
    <mergeCell ref="V4:W4"/>
    <mergeCell ref="AA3:AA4"/>
    <mergeCell ref="X4:Y4"/>
    <mergeCell ref="I3:L3"/>
    <mergeCell ref="N3:O3"/>
    <mergeCell ref="R4:S4"/>
    <mergeCell ref="T4:U4"/>
  </mergeCells>
  <phoneticPr fontId="8"/>
  <printOptions verticalCentered="1"/>
  <pageMargins left="0.78740157480314965" right="0" top="0.59055118110236227" bottom="0.59055118110236227" header="0.19685039370078741" footer="0.43307086614173229"/>
  <pageSetup paperSize="9" scale="80" orientation="landscape" r:id="rId1"/>
  <headerFooter alignWithMargins="0"/>
  <colBreaks count="1" manualBreakCount="1">
    <brk id="15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/>
  <dimension ref="A1:AK53"/>
  <sheetViews>
    <sheetView zoomScaleNormal="100" zoomScaleSheetLayoutView="100" workbookViewId="0">
      <pane xSplit="2" ySplit="5" topLeftCell="C6" activePane="bottomRight" state="frozen"/>
      <selection activeCell="AH18" sqref="AH18"/>
      <selection pane="topRight" activeCell="AH18" sqref="AH18"/>
      <selection pane="bottomLeft" activeCell="AH18" sqref="AH18"/>
      <selection pane="bottomRight"/>
    </sheetView>
  </sheetViews>
  <sheetFormatPr defaultColWidth="11.88671875" defaultRowHeight="10.8" x14ac:dyDescent="0.15"/>
  <cols>
    <col min="1" max="1" width="3.6640625" style="844" customWidth="1"/>
    <col min="2" max="2" width="10" style="844" customWidth="1"/>
    <col min="3" max="4" width="4.6640625" style="844" customWidth="1"/>
    <col min="5" max="5" width="6.109375" style="844" customWidth="1"/>
    <col min="6" max="6" width="4.6640625" style="844" customWidth="1"/>
    <col min="7" max="7" width="15.44140625" style="844" bestFit="1" customWidth="1"/>
    <col min="8" max="8" width="16.21875" style="844" customWidth="1"/>
    <col min="9" max="11" width="9.6640625" style="844" hidden="1" customWidth="1"/>
    <col min="12" max="12" width="1.6640625" style="844" hidden="1" customWidth="1"/>
    <col min="13" max="16" width="9.6640625" style="844" customWidth="1"/>
    <col min="17" max="17" width="7.88671875" style="844" customWidth="1"/>
    <col min="18" max="19" width="10.6640625" style="844" customWidth="1"/>
    <col min="20" max="20" width="3.6640625" style="843" customWidth="1"/>
    <col min="21" max="21" width="10" style="843" customWidth="1"/>
    <col min="22" max="22" width="11.6640625" style="844" customWidth="1"/>
    <col min="23" max="23" width="6.6640625" style="844" customWidth="1"/>
    <col min="24" max="24" width="10" style="844" customWidth="1"/>
    <col min="25" max="25" width="6.6640625" style="844" customWidth="1"/>
    <col min="26" max="26" width="10.6640625" style="844" customWidth="1"/>
    <col min="27" max="27" width="6.6640625" style="844" customWidth="1"/>
    <col min="28" max="28" width="11.33203125" style="844" customWidth="1"/>
    <col min="29" max="29" width="6.88671875" style="1602" customWidth="1"/>
    <col min="30" max="31" width="10.6640625" style="1602" customWidth="1"/>
    <col min="32" max="32" width="8" style="844" customWidth="1"/>
    <col min="33" max="33" width="8.6640625" style="844" customWidth="1"/>
    <col min="34" max="35" width="10.6640625" style="844" customWidth="1"/>
    <col min="36" max="36" width="11.33203125" style="844" customWidth="1"/>
    <col min="37" max="16384" width="11.88671875" style="843"/>
  </cols>
  <sheetData>
    <row r="1" spans="1:37" ht="13.2" x14ac:dyDescent="0.2">
      <c r="A1" s="1067" t="s">
        <v>659</v>
      </c>
      <c r="B1" s="845"/>
      <c r="D1" s="845"/>
      <c r="E1" s="845"/>
      <c r="F1" s="845"/>
      <c r="G1" s="845"/>
      <c r="H1" s="845"/>
      <c r="I1" s="845"/>
      <c r="J1" s="846"/>
      <c r="K1" s="846"/>
      <c r="L1" s="846"/>
      <c r="M1" s="845"/>
      <c r="N1" s="845"/>
      <c r="O1" s="845"/>
      <c r="P1" s="845"/>
      <c r="Q1" s="845"/>
      <c r="R1" s="845"/>
      <c r="S1" s="846"/>
      <c r="T1" s="1239" t="s">
        <v>658</v>
      </c>
      <c r="U1" s="1065"/>
      <c r="W1" s="845"/>
      <c r="X1" s="846"/>
      <c r="Y1" s="846"/>
      <c r="Z1" s="846"/>
      <c r="AB1" s="846"/>
      <c r="AC1" s="1587"/>
      <c r="AD1" s="1603"/>
      <c r="AE1" s="1603"/>
      <c r="AF1" s="846"/>
      <c r="AG1" s="846"/>
      <c r="AH1" s="846"/>
      <c r="AI1" s="846"/>
      <c r="AJ1" s="2186" t="s">
        <v>615</v>
      </c>
      <c r="AK1" s="1238"/>
    </row>
    <row r="2" spans="1:37" ht="7.5" customHeight="1" thickBot="1" x14ac:dyDescent="0.2">
      <c r="A2" s="846"/>
      <c r="B2" s="846"/>
      <c r="C2" s="846"/>
      <c r="D2" s="846"/>
      <c r="E2" s="846"/>
      <c r="F2" s="846"/>
      <c r="G2" s="846"/>
      <c r="H2" s="846"/>
      <c r="I2" s="1064"/>
      <c r="J2" s="846"/>
      <c r="K2" s="846"/>
      <c r="L2" s="1064" t="s">
        <v>571</v>
      </c>
      <c r="M2" s="1064"/>
      <c r="N2" s="846"/>
      <c r="O2" s="846"/>
      <c r="P2" s="1064"/>
      <c r="Q2" s="846"/>
      <c r="R2" s="846"/>
      <c r="S2" s="1064"/>
      <c r="T2" s="1237"/>
      <c r="U2" s="1237"/>
      <c r="V2" s="846"/>
      <c r="W2" s="846"/>
      <c r="X2" s="846"/>
      <c r="Y2" s="846"/>
      <c r="Z2" s="846"/>
      <c r="AA2" s="846"/>
      <c r="AB2" s="846"/>
      <c r="AC2" s="1587"/>
      <c r="AD2" s="1587"/>
      <c r="AE2" s="1587"/>
      <c r="AF2" s="846"/>
      <c r="AG2" s="846"/>
      <c r="AH2" s="846"/>
      <c r="AI2" s="846"/>
      <c r="AJ2" s="2187"/>
    </row>
    <row r="3" spans="1:37" s="1058" customFormat="1" ht="12" customHeight="1" x14ac:dyDescent="0.2">
      <c r="A3" s="2164" t="s">
        <v>347</v>
      </c>
      <c r="B3" s="2165"/>
      <c r="C3" s="2113" t="s">
        <v>570</v>
      </c>
      <c r="D3" s="2114"/>
      <c r="E3" s="2096" t="s">
        <v>614</v>
      </c>
      <c r="F3" s="2099" t="s">
        <v>568</v>
      </c>
      <c r="G3" s="2170"/>
      <c r="H3" s="2179" t="s">
        <v>657</v>
      </c>
      <c r="I3" s="2173"/>
      <c r="J3" s="2180"/>
      <c r="K3" s="1063" t="s">
        <v>566</v>
      </c>
      <c r="L3" s="1062" t="s">
        <v>565</v>
      </c>
      <c r="M3" s="2159" t="s">
        <v>564</v>
      </c>
      <c r="N3" s="2160"/>
      <c r="O3" s="2160"/>
      <c r="P3" s="2161"/>
      <c r="Q3" s="1151" t="s">
        <v>563</v>
      </c>
      <c r="R3" s="2103" t="s">
        <v>656</v>
      </c>
      <c r="S3" s="2104"/>
      <c r="T3" s="2141" t="s">
        <v>347</v>
      </c>
      <c r="U3" s="2142"/>
      <c r="V3" s="2123" t="s">
        <v>655</v>
      </c>
      <c r="W3" s="2124"/>
      <c r="X3" s="2124"/>
      <c r="Y3" s="2124"/>
      <c r="Z3" s="2124"/>
      <c r="AA3" s="2124"/>
      <c r="AB3" s="2125"/>
      <c r="AC3" s="2126"/>
      <c r="AD3" s="2149" t="s">
        <v>654</v>
      </c>
      <c r="AE3" s="2151" t="s">
        <v>653</v>
      </c>
      <c r="AF3" s="1150" t="s">
        <v>558</v>
      </c>
      <c r="AG3" s="1150" t="s">
        <v>312</v>
      </c>
      <c r="AH3" s="1150" t="s">
        <v>557</v>
      </c>
      <c r="AI3" s="2191" t="s">
        <v>652</v>
      </c>
      <c r="AJ3" s="1149" t="s">
        <v>651</v>
      </c>
    </row>
    <row r="4" spans="1:37" ht="12" customHeight="1" x14ac:dyDescent="0.15">
      <c r="A4" s="2166"/>
      <c r="B4" s="2167"/>
      <c r="C4" s="2115" t="s">
        <v>554</v>
      </c>
      <c r="D4" s="2115" t="s">
        <v>553</v>
      </c>
      <c r="E4" s="2097"/>
      <c r="F4" s="2181" t="s">
        <v>552</v>
      </c>
      <c r="G4" s="2183" t="s">
        <v>551</v>
      </c>
      <c r="H4" s="1033" t="s">
        <v>550</v>
      </c>
      <c r="I4" s="1033" t="s">
        <v>549</v>
      </c>
      <c r="J4" s="2115" t="s">
        <v>548</v>
      </c>
      <c r="K4" s="1031" t="s">
        <v>547</v>
      </c>
      <c r="L4" s="882"/>
      <c r="M4" s="1148" t="s">
        <v>546</v>
      </c>
      <c r="N4" s="1145" t="s">
        <v>545</v>
      </c>
      <c r="O4" s="1145" t="s">
        <v>544</v>
      </c>
      <c r="P4" s="1146" t="s">
        <v>543</v>
      </c>
      <c r="Q4" s="1033" t="s">
        <v>542</v>
      </c>
      <c r="R4" s="1053" t="s">
        <v>532</v>
      </c>
      <c r="S4" s="1054" t="s">
        <v>541</v>
      </c>
      <c r="T4" s="2143"/>
      <c r="U4" s="2144"/>
      <c r="V4" s="2127" t="s">
        <v>650</v>
      </c>
      <c r="W4" s="2128"/>
      <c r="X4" s="2129" t="s">
        <v>649</v>
      </c>
      <c r="Y4" s="2128"/>
      <c r="Z4" s="2129" t="s">
        <v>648</v>
      </c>
      <c r="AA4" s="2127"/>
      <c r="AB4" s="2129" t="s">
        <v>647</v>
      </c>
      <c r="AC4" s="2130"/>
      <c r="AD4" s="2150"/>
      <c r="AE4" s="2152"/>
      <c r="AF4" s="1145" t="s">
        <v>536</v>
      </c>
      <c r="AG4" s="1145" t="s">
        <v>536</v>
      </c>
      <c r="AH4" s="1145" t="s">
        <v>602</v>
      </c>
      <c r="AI4" s="2192"/>
      <c r="AJ4" s="1031" t="s">
        <v>534</v>
      </c>
    </row>
    <row r="5" spans="1:37" ht="12" customHeight="1" thickBot="1" x14ac:dyDescent="0.2">
      <c r="A5" s="2168"/>
      <c r="B5" s="2169"/>
      <c r="C5" s="2116"/>
      <c r="D5" s="2116"/>
      <c r="E5" s="2098"/>
      <c r="F5" s="2182"/>
      <c r="G5" s="2184"/>
      <c r="H5" s="968" t="s">
        <v>533</v>
      </c>
      <c r="I5" s="968" t="s">
        <v>532</v>
      </c>
      <c r="J5" s="2116"/>
      <c r="K5" s="967" t="s">
        <v>531</v>
      </c>
      <c r="L5" s="871"/>
      <c r="M5" s="1142" t="s">
        <v>526</v>
      </c>
      <c r="N5" s="1141" t="s">
        <v>526</v>
      </c>
      <c r="O5" s="1141" t="s">
        <v>530</v>
      </c>
      <c r="P5" s="1143" t="s">
        <v>530</v>
      </c>
      <c r="Q5" s="1143" t="s">
        <v>601</v>
      </c>
      <c r="R5" s="1045" t="s">
        <v>528</v>
      </c>
      <c r="S5" s="1049" t="s">
        <v>528</v>
      </c>
      <c r="T5" s="2145"/>
      <c r="U5" s="2146"/>
      <c r="V5" s="1236" t="s">
        <v>527</v>
      </c>
      <c r="W5" s="1235" t="s">
        <v>526</v>
      </c>
      <c r="X5" s="1233" t="s">
        <v>527</v>
      </c>
      <c r="Y5" s="1235" t="s">
        <v>526</v>
      </c>
      <c r="Z5" s="1233" t="s">
        <v>527</v>
      </c>
      <c r="AA5" s="1234" t="s">
        <v>526</v>
      </c>
      <c r="AB5" s="1233" t="s">
        <v>527</v>
      </c>
      <c r="AC5" s="1232" t="s">
        <v>526</v>
      </c>
      <c r="AD5" s="1046" t="s">
        <v>525</v>
      </c>
      <c r="AE5" s="1045" t="s">
        <v>524</v>
      </c>
      <c r="AF5" s="1141" t="s">
        <v>523</v>
      </c>
      <c r="AG5" s="1141" t="s">
        <v>522</v>
      </c>
      <c r="AH5" s="1141" t="s">
        <v>521</v>
      </c>
      <c r="AI5" s="1141" t="s">
        <v>520</v>
      </c>
      <c r="AJ5" s="1140" t="s">
        <v>519</v>
      </c>
    </row>
    <row r="6" spans="1:37" s="897" customFormat="1" ht="13.5" customHeight="1" thickTop="1" x14ac:dyDescent="0.15">
      <c r="A6" s="932">
        <v>1</v>
      </c>
      <c r="B6" s="978" t="s">
        <v>646</v>
      </c>
      <c r="C6" s="995" t="s">
        <v>506</v>
      </c>
      <c r="D6" s="1013"/>
      <c r="E6" s="994" t="s">
        <v>518</v>
      </c>
      <c r="F6" s="1207">
        <v>10</v>
      </c>
      <c r="G6" s="1231" t="s">
        <v>507</v>
      </c>
      <c r="H6" s="995" t="s">
        <v>506</v>
      </c>
      <c r="I6" s="1038"/>
      <c r="J6" s="883"/>
      <c r="K6" s="1042" t="s">
        <v>55</v>
      </c>
      <c r="L6" s="1172"/>
      <c r="M6" s="1230">
        <v>2.13</v>
      </c>
      <c r="N6" s="1040" t="s">
        <v>638</v>
      </c>
      <c r="O6" s="991">
        <v>13570</v>
      </c>
      <c r="P6" s="1040" t="s">
        <v>171</v>
      </c>
      <c r="Q6" s="1126">
        <v>16</v>
      </c>
      <c r="R6" s="928">
        <v>262419527</v>
      </c>
      <c r="S6" s="979">
        <v>0</v>
      </c>
      <c r="T6" s="926">
        <v>1</v>
      </c>
      <c r="U6" s="925" t="s">
        <v>645</v>
      </c>
      <c r="V6" s="1108">
        <v>5589536</v>
      </c>
      <c r="W6" s="1201">
        <v>63.79</v>
      </c>
      <c r="X6" s="1108">
        <v>0</v>
      </c>
      <c r="Y6" s="1201">
        <v>0</v>
      </c>
      <c r="Z6" s="1108">
        <v>3173236</v>
      </c>
      <c r="AA6" s="1200">
        <v>36.21</v>
      </c>
      <c r="AB6" s="975">
        <v>0</v>
      </c>
      <c r="AC6" s="1199">
        <v>0</v>
      </c>
      <c r="AD6" s="921">
        <v>8762772</v>
      </c>
      <c r="AE6" s="1703">
        <v>749080</v>
      </c>
      <c r="AF6" s="1108">
        <v>540</v>
      </c>
      <c r="AG6" s="1108">
        <v>114919</v>
      </c>
      <c r="AH6" s="1108">
        <v>1294323</v>
      </c>
      <c r="AI6" s="974">
        <v>-127093</v>
      </c>
      <c r="AJ6" s="979">
        <v>6476817</v>
      </c>
    </row>
    <row r="7" spans="1:37" s="897" customFormat="1" ht="13.5" customHeight="1" x14ac:dyDescent="0.15">
      <c r="A7" s="932">
        <v>2</v>
      </c>
      <c r="B7" s="978" t="s">
        <v>307</v>
      </c>
      <c r="C7" s="988" t="s">
        <v>506</v>
      </c>
      <c r="D7" s="1039"/>
      <c r="E7" s="987">
        <v>2</v>
      </c>
      <c r="F7" s="1204">
        <v>10</v>
      </c>
      <c r="G7" s="1209" t="s">
        <v>507</v>
      </c>
      <c r="H7" s="988" t="s">
        <v>506</v>
      </c>
      <c r="I7" s="1038"/>
      <c r="J7" s="1037"/>
      <c r="K7" s="1002" t="s">
        <v>55</v>
      </c>
      <c r="L7" s="1172"/>
      <c r="M7" s="983">
        <v>2.0699999999999998</v>
      </c>
      <c r="N7" s="1001" t="s">
        <v>638</v>
      </c>
      <c r="O7" s="981">
        <v>12438</v>
      </c>
      <c r="P7" s="987" t="s">
        <v>171</v>
      </c>
      <c r="Q7" s="1229">
        <v>16</v>
      </c>
      <c r="R7" s="928">
        <v>107134982</v>
      </c>
      <c r="S7" s="979">
        <v>0</v>
      </c>
      <c r="T7" s="926">
        <v>2</v>
      </c>
      <c r="U7" s="925" t="s">
        <v>307</v>
      </c>
      <c r="V7" s="1108">
        <v>2217694</v>
      </c>
      <c r="W7" s="1201">
        <v>66.2</v>
      </c>
      <c r="X7" s="1108">
        <v>0</v>
      </c>
      <c r="Y7" s="1201">
        <v>0</v>
      </c>
      <c r="Z7" s="1108">
        <v>1132169</v>
      </c>
      <c r="AA7" s="1200">
        <v>33.799999999999997</v>
      </c>
      <c r="AB7" s="975">
        <v>0</v>
      </c>
      <c r="AC7" s="1199">
        <v>0</v>
      </c>
      <c r="AD7" s="921">
        <v>3349863</v>
      </c>
      <c r="AE7" s="1703">
        <v>228446</v>
      </c>
      <c r="AF7" s="1108">
        <v>186</v>
      </c>
      <c r="AG7" s="1108">
        <v>22177</v>
      </c>
      <c r="AH7" s="1108">
        <v>473298</v>
      </c>
      <c r="AI7" s="974">
        <v>41174</v>
      </c>
      <c r="AJ7" s="979">
        <v>2666930</v>
      </c>
    </row>
    <row r="8" spans="1:37" s="897" customFormat="1" ht="13.5" customHeight="1" x14ac:dyDescent="0.15">
      <c r="A8" s="932">
        <v>3</v>
      </c>
      <c r="B8" s="978" t="s">
        <v>306</v>
      </c>
      <c r="C8" s="988" t="s">
        <v>506</v>
      </c>
      <c r="D8" s="1003"/>
      <c r="E8" s="987" t="s">
        <v>515</v>
      </c>
      <c r="F8" s="1204">
        <v>10</v>
      </c>
      <c r="G8" s="1209" t="s">
        <v>507</v>
      </c>
      <c r="H8" s="988" t="s">
        <v>506</v>
      </c>
      <c r="I8" s="938"/>
      <c r="J8" s="985"/>
      <c r="K8" s="1002" t="s">
        <v>55</v>
      </c>
      <c r="L8" s="1172"/>
      <c r="M8" s="1030">
        <v>2.04</v>
      </c>
      <c r="N8" s="1001" t="s">
        <v>644</v>
      </c>
      <c r="O8" s="1027">
        <v>6700</v>
      </c>
      <c r="P8" s="1027">
        <v>7740</v>
      </c>
      <c r="Q8" s="1229">
        <v>16</v>
      </c>
      <c r="R8" s="928">
        <v>21792430</v>
      </c>
      <c r="S8" s="979">
        <v>0</v>
      </c>
      <c r="T8" s="926">
        <v>3</v>
      </c>
      <c r="U8" s="925" t="s">
        <v>306</v>
      </c>
      <c r="V8" s="1202">
        <v>438880</v>
      </c>
      <c r="W8" s="1201">
        <v>53.32</v>
      </c>
      <c r="X8" s="1108">
        <v>0</v>
      </c>
      <c r="Y8" s="1201">
        <v>0</v>
      </c>
      <c r="Z8" s="1108">
        <v>191654</v>
      </c>
      <c r="AA8" s="1200">
        <v>23.29</v>
      </c>
      <c r="AB8" s="975">
        <v>192525</v>
      </c>
      <c r="AC8" s="1199">
        <v>23.39</v>
      </c>
      <c r="AD8" s="921">
        <v>823059</v>
      </c>
      <c r="AE8" s="1703">
        <v>102315</v>
      </c>
      <c r="AF8" s="1108">
        <v>4</v>
      </c>
      <c r="AG8" s="1108">
        <v>247</v>
      </c>
      <c r="AH8" s="1108">
        <v>44065</v>
      </c>
      <c r="AI8" s="974">
        <v>-14482</v>
      </c>
      <c r="AJ8" s="979">
        <v>661946</v>
      </c>
    </row>
    <row r="9" spans="1:37" s="897" customFormat="1" ht="13.5" customHeight="1" x14ac:dyDescent="0.15">
      <c r="A9" s="932">
        <v>4</v>
      </c>
      <c r="B9" s="978" t="s">
        <v>305</v>
      </c>
      <c r="C9" s="980"/>
      <c r="D9" s="988" t="s">
        <v>506</v>
      </c>
      <c r="E9" s="987">
        <v>3</v>
      </c>
      <c r="F9" s="1204">
        <v>10</v>
      </c>
      <c r="G9" s="1209" t="s">
        <v>507</v>
      </c>
      <c r="H9" s="988" t="s">
        <v>506</v>
      </c>
      <c r="I9" s="938"/>
      <c r="J9" s="985"/>
      <c r="K9" s="984" t="s">
        <v>506</v>
      </c>
      <c r="L9" s="1172"/>
      <c r="M9" s="983">
        <v>2.39</v>
      </c>
      <c r="N9" s="1001" t="s">
        <v>638</v>
      </c>
      <c r="O9" s="981">
        <v>12380</v>
      </c>
      <c r="P9" s="1211">
        <v>6100</v>
      </c>
      <c r="Q9" s="980">
        <v>16</v>
      </c>
      <c r="R9" s="928">
        <v>17315657</v>
      </c>
      <c r="S9" s="979">
        <v>0</v>
      </c>
      <c r="T9" s="926">
        <v>4</v>
      </c>
      <c r="U9" s="925" t="s">
        <v>305</v>
      </c>
      <c r="V9" s="1202">
        <v>413840</v>
      </c>
      <c r="W9" s="1201">
        <v>55.29</v>
      </c>
      <c r="X9" s="1108">
        <v>0</v>
      </c>
      <c r="Y9" s="1201">
        <v>0</v>
      </c>
      <c r="Z9" s="1108">
        <v>235728</v>
      </c>
      <c r="AA9" s="1200">
        <v>31.49</v>
      </c>
      <c r="AB9" s="975">
        <v>98991</v>
      </c>
      <c r="AC9" s="1199">
        <v>13.22</v>
      </c>
      <c r="AD9" s="921">
        <v>748558</v>
      </c>
      <c r="AE9" s="1703">
        <v>71338</v>
      </c>
      <c r="AF9" s="1108">
        <v>0</v>
      </c>
      <c r="AG9" s="1108">
        <v>566</v>
      </c>
      <c r="AH9" s="1108">
        <v>72083</v>
      </c>
      <c r="AI9" s="974">
        <v>-40656</v>
      </c>
      <c r="AJ9" s="979">
        <v>563915</v>
      </c>
    </row>
    <row r="10" spans="1:37" s="897" customFormat="1" ht="13.5" customHeight="1" x14ac:dyDescent="0.15">
      <c r="A10" s="932">
        <v>5</v>
      </c>
      <c r="B10" s="978" t="s">
        <v>304</v>
      </c>
      <c r="C10" s="988" t="s">
        <v>506</v>
      </c>
      <c r="D10" s="1003"/>
      <c r="E10" s="987" t="s">
        <v>515</v>
      </c>
      <c r="F10" s="1204">
        <v>10</v>
      </c>
      <c r="G10" s="1209" t="s">
        <v>507</v>
      </c>
      <c r="H10" s="988" t="s">
        <v>506</v>
      </c>
      <c r="I10" s="938"/>
      <c r="J10" s="985"/>
      <c r="K10" s="1002" t="s">
        <v>55</v>
      </c>
      <c r="L10" s="1172"/>
      <c r="M10" s="983">
        <v>2.27</v>
      </c>
      <c r="N10" s="1001" t="s">
        <v>636</v>
      </c>
      <c r="O10" s="981">
        <v>8400</v>
      </c>
      <c r="P10" s="981">
        <v>4380</v>
      </c>
      <c r="Q10" s="980">
        <v>16</v>
      </c>
      <c r="R10" s="928">
        <v>20027370</v>
      </c>
      <c r="S10" s="979">
        <v>0</v>
      </c>
      <c r="T10" s="926">
        <v>5</v>
      </c>
      <c r="U10" s="925" t="s">
        <v>304</v>
      </c>
      <c r="V10" s="1202">
        <v>454617</v>
      </c>
      <c r="W10" s="1201">
        <v>70.45</v>
      </c>
      <c r="X10" s="1108">
        <v>0</v>
      </c>
      <c r="Y10" s="1201">
        <v>0</v>
      </c>
      <c r="Z10" s="1108">
        <v>131661</v>
      </c>
      <c r="AA10" s="1200">
        <v>20.41</v>
      </c>
      <c r="AB10" s="975">
        <v>58950</v>
      </c>
      <c r="AC10" s="1199">
        <v>9.14</v>
      </c>
      <c r="AD10" s="921">
        <v>645229</v>
      </c>
      <c r="AE10" s="1703">
        <v>44197</v>
      </c>
      <c r="AF10" s="1108">
        <v>80</v>
      </c>
      <c r="AG10" s="1108">
        <v>280</v>
      </c>
      <c r="AH10" s="1108">
        <v>136362</v>
      </c>
      <c r="AI10" s="974">
        <v>-79823</v>
      </c>
      <c r="AJ10" s="979">
        <v>384487</v>
      </c>
    </row>
    <row r="11" spans="1:37" s="897" customFormat="1" ht="13.5" customHeight="1" x14ac:dyDescent="0.15">
      <c r="A11" s="932">
        <v>6</v>
      </c>
      <c r="B11" s="978" t="s">
        <v>303</v>
      </c>
      <c r="C11" s="988" t="s">
        <v>506</v>
      </c>
      <c r="D11" s="1003"/>
      <c r="E11" s="987" t="s">
        <v>515</v>
      </c>
      <c r="F11" s="1204">
        <v>10</v>
      </c>
      <c r="G11" s="1209" t="s">
        <v>507</v>
      </c>
      <c r="H11" s="988" t="s">
        <v>506</v>
      </c>
      <c r="I11" s="1038"/>
      <c r="J11" s="1037"/>
      <c r="K11" s="1002" t="s">
        <v>55</v>
      </c>
      <c r="L11" s="1172"/>
      <c r="M11" s="983">
        <v>2.0699999999999998</v>
      </c>
      <c r="N11" s="1001" t="s">
        <v>638</v>
      </c>
      <c r="O11" s="981">
        <v>10320</v>
      </c>
      <c r="P11" s="981">
        <v>5040</v>
      </c>
      <c r="Q11" s="980">
        <v>16</v>
      </c>
      <c r="R11" s="928">
        <v>32861101</v>
      </c>
      <c r="S11" s="979">
        <v>0</v>
      </c>
      <c r="T11" s="926">
        <v>6</v>
      </c>
      <c r="U11" s="925" t="s">
        <v>303</v>
      </c>
      <c r="V11" s="1202">
        <v>680219</v>
      </c>
      <c r="W11" s="1201">
        <v>61.89</v>
      </c>
      <c r="X11" s="1108">
        <v>0</v>
      </c>
      <c r="Y11" s="1201">
        <v>0</v>
      </c>
      <c r="Z11" s="1108">
        <v>296132</v>
      </c>
      <c r="AA11" s="1200">
        <v>26.94</v>
      </c>
      <c r="AB11" s="975">
        <v>122714</v>
      </c>
      <c r="AC11" s="1199">
        <v>11.17</v>
      </c>
      <c r="AD11" s="921">
        <v>1099065</v>
      </c>
      <c r="AE11" s="1703">
        <v>99399</v>
      </c>
      <c r="AF11" s="1108">
        <v>196</v>
      </c>
      <c r="AG11" s="1108">
        <v>232</v>
      </c>
      <c r="AH11" s="1108">
        <v>163125</v>
      </c>
      <c r="AI11" s="974">
        <v>-5675</v>
      </c>
      <c r="AJ11" s="979">
        <v>830438</v>
      </c>
    </row>
    <row r="12" spans="1:37" s="897" customFormat="1" ht="13.5" customHeight="1" x14ac:dyDescent="0.15">
      <c r="A12" s="932">
        <v>7</v>
      </c>
      <c r="B12" s="978" t="s">
        <v>302</v>
      </c>
      <c r="C12" s="988" t="s">
        <v>506</v>
      </c>
      <c r="D12" s="1003"/>
      <c r="E12" s="987">
        <v>3</v>
      </c>
      <c r="F12" s="1204">
        <v>10</v>
      </c>
      <c r="G12" s="1209" t="s">
        <v>507</v>
      </c>
      <c r="H12" s="988" t="s">
        <v>506</v>
      </c>
      <c r="I12" s="883"/>
      <c r="J12" s="883"/>
      <c r="K12" s="984" t="s">
        <v>506</v>
      </c>
      <c r="L12" s="1172"/>
      <c r="M12" s="983">
        <v>2.69</v>
      </c>
      <c r="N12" s="1001" t="s">
        <v>636</v>
      </c>
      <c r="O12" s="981">
        <v>10061</v>
      </c>
      <c r="P12" s="981">
        <v>5913</v>
      </c>
      <c r="Q12" s="980">
        <v>16</v>
      </c>
      <c r="R12" s="928">
        <v>14171596</v>
      </c>
      <c r="S12" s="979">
        <v>0</v>
      </c>
      <c r="T12" s="926">
        <v>7</v>
      </c>
      <c r="U12" s="925" t="s">
        <v>302</v>
      </c>
      <c r="V12" s="1202">
        <v>384212</v>
      </c>
      <c r="W12" s="1201">
        <v>61.44</v>
      </c>
      <c r="X12" s="1108">
        <v>0</v>
      </c>
      <c r="Y12" s="1201">
        <v>0</v>
      </c>
      <c r="Z12" s="1108">
        <v>159517</v>
      </c>
      <c r="AA12" s="1200">
        <v>25.51</v>
      </c>
      <c r="AB12" s="975">
        <v>81623</v>
      </c>
      <c r="AC12" s="1199">
        <v>13.05</v>
      </c>
      <c r="AD12" s="921">
        <v>625352</v>
      </c>
      <c r="AE12" s="1703">
        <v>56035</v>
      </c>
      <c r="AF12" s="1108">
        <v>2</v>
      </c>
      <c r="AG12" s="1108">
        <v>267</v>
      </c>
      <c r="AH12" s="1108">
        <v>65133</v>
      </c>
      <c r="AI12" s="974">
        <v>-92318</v>
      </c>
      <c r="AJ12" s="979">
        <v>411597</v>
      </c>
    </row>
    <row r="13" spans="1:37" s="897" customFormat="1" ht="13.5" customHeight="1" x14ac:dyDescent="0.15">
      <c r="A13" s="932">
        <v>8</v>
      </c>
      <c r="B13" s="978" t="s">
        <v>301</v>
      </c>
      <c r="C13" s="988" t="s">
        <v>506</v>
      </c>
      <c r="D13" s="1003"/>
      <c r="E13" s="987">
        <v>3</v>
      </c>
      <c r="F13" s="1204">
        <v>9</v>
      </c>
      <c r="G13" s="1209" t="s">
        <v>514</v>
      </c>
      <c r="H13" s="988" t="s">
        <v>506</v>
      </c>
      <c r="I13" s="938"/>
      <c r="J13" s="985"/>
      <c r="K13" s="984" t="s">
        <v>506</v>
      </c>
      <c r="L13" s="1172"/>
      <c r="M13" s="983">
        <v>2.3199999999999998</v>
      </c>
      <c r="N13" s="1001" t="s">
        <v>636</v>
      </c>
      <c r="O13" s="981">
        <v>8400</v>
      </c>
      <c r="P13" s="981">
        <v>8000</v>
      </c>
      <c r="Q13" s="980">
        <v>16</v>
      </c>
      <c r="R13" s="928">
        <v>17386554</v>
      </c>
      <c r="S13" s="979">
        <v>0</v>
      </c>
      <c r="T13" s="926">
        <v>8</v>
      </c>
      <c r="U13" s="925" t="s">
        <v>301</v>
      </c>
      <c r="V13" s="1202">
        <v>403368</v>
      </c>
      <c r="W13" s="1201">
        <v>61.93</v>
      </c>
      <c r="X13" s="1108">
        <v>0</v>
      </c>
      <c r="Y13" s="1201">
        <v>0</v>
      </c>
      <c r="Z13" s="1108">
        <v>141254</v>
      </c>
      <c r="AA13" s="1200">
        <v>21.68</v>
      </c>
      <c r="AB13" s="975">
        <v>106776</v>
      </c>
      <c r="AC13" s="1199">
        <v>16.39</v>
      </c>
      <c r="AD13" s="921">
        <v>651398</v>
      </c>
      <c r="AE13" s="1703">
        <v>58006</v>
      </c>
      <c r="AF13" s="1108">
        <v>36</v>
      </c>
      <c r="AG13" s="1108">
        <v>435</v>
      </c>
      <c r="AH13" s="1108">
        <v>88588</v>
      </c>
      <c r="AI13" s="974">
        <v>-2033</v>
      </c>
      <c r="AJ13" s="979">
        <v>502300</v>
      </c>
    </row>
    <row r="14" spans="1:37" s="897" customFormat="1" ht="13.5" customHeight="1" x14ac:dyDescent="0.15">
      <c r="A14" s="932">
        <v>9</v>
      </c>
      <c r="B14" s="978" t="s">
        <v>300</v>
      </c>
      <c r="C14" s="988" t="s">
        <v>506</v>
      </c>
      <c r="D14" s="1003"/>
      <c r="E14" s="987" t="s">
        <v>515</v>
      </c>
      <c r="F14" s="1204">
        <v>10</v>
      </c>
      <c r="G14" s="1209" t="s">
        <v>507</v>
      </c>
      <c r="H14" s="988" t="s">
        <v>506</v>
      </c>
      <c r="I14" s="938"/>
      <c r="J14" s="985"/>
      <c r="K14" s="1002" t="s">
        <v>55</v>
      </c>
      <c r="L14" s="1172"/>
      <c r="M14" s="983">
        <v>1.96</v>
      </c>
      <c r="N14" s="1001" t="s">
        <v>643</v>
      </c>
      <c r="O14" s="981">
        <v>7800</v>
      </c>
      <c r="P14" s="981">
        <v>4600</v>
      </c>
      <c r="Q14" s="980">
        <v>16</v>
      </c>
      <c r="R14" s="928">
        <v>5760339</v>
      </c>
      <c r="S14" s="979">
        <v>0</v>
      </c>
      <c r="T14" s="926">
        <v>9</v>
      </c>
      <c r="U14" s="925" t="s">
        <v>300</v>
      </c>
      <c r="V14" s="1202">
        <v>112901</v>
      </c>
      <c r="W14" s="1201">
        <v>64.02</v>
      </c>
      <c r="X14" s="1108">
        <v>0</v>
      </c>
      <c r="Y14" s="1201">
        <v>0</v>
      </c>
      <c r="Z14" s="1108">
        <v>42175</v>
      </c>
      <c r="AA14" s="1200">
        <v>23.91</v>
      </c>
      <c r="AB14" s="975">
        <v>21284</v>
      </c>
      <c r="AC14" s="1199">
        <v>12.07</v>
      </c>
      <c r="AD14" s="921">
        <v>176360</v>
      </c>
      <c r="AE14" s="1703">
        <v>12548</v>
      </c>
      <c r="AF14" s="1108">
        <v>0</v>
      </c>
      <c r="AG14" s="1108">
        <v>202</v>
      </c>
      <c r="AH14" s="1108">
        <v>17074</v>
      </c>
      <c r="AI14" s="974">
        <v>-32528</v>
      </c>
      <c r="AJ14" s="979">
        <v>114008</v>
      </c>
    </row>
    <row r="15" spans="1:37" s="897" customFormat="1" ht="13.5" customHeight="1" x14ac:dyDescent="0.15">
      <c r="A15" s="932">
        <v>10</v>
      </c>
      <c r="B15" s="978" t="s">
        <v>299</v>
      </c>
      <c r="C15" s="1003"/>
      <c r="D15" s="988" t="s">
        <v>506</v>
      </c>
      <c r="E15" s="987">
        <v>3</v>
      </c>
      <c r="F15" s="1204">
        <v>10</v>
      </c>
      <c r="G15" s="1209" t="s">
        <v>507</v>
      </c>
      <c r="H15" s="988" t="s">
        <v>506</v>
      </c>
      <c r="I15" s="938"/>
      <c r="J15" s="985"/>
      <c r="K15" s="984" t="s">
        <v>506</v>
      </c>
      <c r="L15" s="1172"/>
      <c r="M15" s="983">
        <v>1.7</v>
      </c>
      <c r="N15" s="1001" t="s">
        <v>641</v>
      </c>
      <c r="O15" s="981">
        <v>9000</v>
      </c>
      <c r="P15" s="981">
        <v>5400</v>
      </c>
      <c r="Q15" s="980">
        <v>16</v>
      </c>
      <c r="R15" s="928">
        <v>50450502</v>
      </c>
      <c r="S15" s="979">
        <v>0</v>
      </c>
      <c r="T15" s="926">
        <v>10</v>
      </c>
      <c r="U15" s="925" t="s">
        <v>299</v>
      </c>
      <c r="V15" s="1202">
        <v>857649</v>
      </c>
      <c r="W15" s="1201">
        <v>55.84</v>
      </c>
      <c r="X15" s="1108">
        <v>0</v>
      </c>
      <c r="Y15" s="1201">
        <v>0</v>
      </c>
      <c r="Z15" s="1108">
        <v>447273</v>
      </c>
      <c r="AA15" s="1200">
        <v>29.12</v>
      </c>
      <c r="AB15" s="975">
        <v>230920</v>
      </c>
      <c r="AC15" s="1199">
        <v>15.04</v>
      </c>
      <c r="AD15" s="921">
        <v>1535842</v>
      </c>
      <c r="AE15" s="1703">
        <v>157865</v>
      </c>
      <c r="AF15" s="1108">
        <v>130</v>
      </c>
      <c r="AG15" s="1108">
        <v>716</v>
      </c>
      <c r="AH15" s="1108">
        <v>116194</v>
      </c>
      <c r="AI15" s="974">
        <v>5646</v>
      </c>
      <c r="AJ15" s="979">
        <v>1266583</v>
      </c>
    </row>
    <row r="16" spans="1:37" s="897" customFormat="1" ht="13.5" customHeight="1" x14ac:dyDescent="0.15">
      <c r="A16" s="932">
        <v>11</v>
      </c>
      <c r="B16" s="978" t="s">
        <v>298</v>
      </c>
      <c r="C16" s="1003"/>
      <c r="D16" s="988" t="s">
        <v>506</v>
      </c>
      <c r="E16" s="987">
        <v>3</v>
      </c>
      <c r="F16" s="1204">
        <v>10</v>
      </c>
      <c r="G16" s="1209" t="s">
        <v>507</v>
      </c>
      <c r="H16" s="988" t="s">
        <v>506</v>
      </c>
      <c r="I16" s="938"/>
      <c r="J16" s="985"/>
      <c r="K16" s="984" t="s">
        <v>506</v>
      </c>
      <c r="L16" s="1172"/>
      <c r="M16" s="983">
        <v>1.7</v>
      </c>
      <c r="N16" s="1001" t="s">
        <v>636</v>
      </c>
      <c r="O16" s="981">
        <v>14200</v>
      </c>
      <c r="P16" s="981">
        <v>1000</v>
      </c>
      <c r="Q16" s="980">
        <v>16</v>
      </c>
      <c r="R16" s="928">
        <v>5388136</v>
      </c>
      <c r="S16" s="979">
        <v>0</v>
      </c>
      <c r="T16" s="926">
        <v>11</v>
      </c>
      <c r="U16" s="925" t="s">
        <v>298</v>
      </c>
      <c r="V16" s="1202">
        <v>91598</v>
      </c>
      <c r="W16" s="1201">
        <v>57.73</v>
      </c>
      <c r="X16" s="1108">
        <v>0</v>
      </c>
      <c r="Y16" s="1201">
        <v>0</v>
      </c>
      <c r="Z16" s="1108">
        <v>63502</v>
      </c>
      <c r="AA16" s="1200">
        <v>40.020000000000003</v>
      </c>
      <c r="AB16" s="975">
        <v>3573</v>
      </c>
      <c r="AC16" s="1199">
        <v>2.25</v>
      </c>
      <c r="AD16" s="921">
        <v>158673</v>
      </c>
      <c r="AE16" s="1703">
        <v>14373</v>
      </c>
      <c r="AF16" s="1108">
        <v>33</v>
      </c>
      <c r="AG16" s="1108">
        <v>0</v>
      </c>
      <c r="AH16" s="1108">
        <v>12614</v>
      </c>
      <c r="AI16" s="974">
        <v>-3076</v>
      </c>
      <c r="AJ16" s="979">
        <v>128577</v>
      </c>
    </row>
    <row r="17" spans="1:37" s="897" customFormat="1" ht="13.5" customHeight="1" x14ac:dyDescent="0.15">
      <c r="A17" s="932">
        <v>12</v>
      </c>
      <c r="B17" s="978" t="s">
        <v>297</v>
      </c>
      <c r="C17" s="1003"/>
      <c r="D17" s="988" t="s">
        <v>506</v>
      </c>
      <c r="E17" s="987">
        <v>3</v>
      </c>
      <c r="F17" s="1204">
        <v>10</v>
      </c>
      <c r="G17" s="1209" t="s">
        <v>507</v>
      </c>
      <c r="H17" s="988" t="s">
        <v>506</v>
      </c>
      <c r="I17" s="938"/>
      <c r="J17" s="985"/>
      <c r="K17" s="984" t="s">
        <v>642</v>
      </c>
      <c r="L17" s="1172"/>
      <c r="M17" s="983">
        <v>1.83</v>
      </c>
      <c r="N17" s="1001" t="s">
        <v>641</v>
      </c>
      <c r="O17" s="981">
        <v>6400</v>
      </c>
      <c r="P17" s="981">
        <v>6800</v>
      </c>
      <c r="Q17" s="980">
        <v>16</v>
      </c>
      <c r="R17" s="928">
        <v>11295465</v>
      </c>
      <c r="S17" s="979">
        <v>0</v>
      </c>
      <c r="T17" s="926">
        <v>12</v>
      </c>
      <c r="U17" s="925" t="s">
        <v>297</v>
      </c>
      <c r="V17" s="1202">
        <v>206704</v>
      </c>
      <c r="W17" s="1201">
        <v>56.120000000000005</v>
      </c>
      <c r="X17" s="1108">
        <v>0</v>
      </c>
      <c r="Y17" s="1201">
        <v>0</v>
      </c>
      <c r="Z17" s="1108">
        <v>83692</v>
      </c>
      <c r="AA17" s="1200">
        <v>22.72</v>
      </c>
      <c r="AB17" s="975">
        <v>77941</v>
      </c>
      <c r="AC17" s="1199">
        <v>21.16</v>
      </c>
      <c r="AD17" s="921">
        <v>368338</v>
      </c>
      <c r="AE17" s="1703">
        <v>39443</v>
      </c>
      <c r="AF17" s="1108">
        <v>4</v>
      </c>
      <c r="AG17" s="1108">
        <v>0</v>
      </c>
      <c r="AH17" s="1108">
        <v>22830</v>
      </c>
      <c r="AI17" s="974">
        <v>-55055</v>
      </c>
      <c r="AJ17" s="979">
        <v>251006</v>
      </c>
    </row>
    <row r="18" spans="1:37" s="897" customFormat="1" ht="13.5" customHeight="1" x14ac:dyDescent="0.15">
      <c r="A18" s="932">
        <v>13</v>
      </c>
      <c r="B18" s="978" t="s">
        <v>296</v>
      </c>
      <c r="C18" s="988" t="s">
        <v>506</v>
      </c>
      <c r="D18" s="1003"/>
      <c r="E18" s="987">
        <v>3</v>
      </c>
      <c r="F18" s="1204">
        <v>10</v>
      </c>
      <c r="G18" s="1209" t="s">
        <v>507</v>
      </c>
      <c r="H18" s="988" t="s">
        <v>506</v>
      </c>
      <c r="I18" s="938"/>
      <c r="J18" s="985"/>
      <c r="K18" s="984" t="s">
        <v>506</v>
      </c>
      <c r="L18" s="1172"/>
      <c r="M18" s="983">
        <v>2.0299999999999998</v>
      </c>
      <c r="N18" s="1001" t="s">
        <v>640</v>
      </c>
      <c r="O18" s="981">
        <v>9686</v>
      </c>
      <c r="P18" s="981">
        <v>6816</v>
      </c>
      <c r="Q18" s="980">
        <v>16</v>
      </c>
      <c r="R18" s="928">
        <v>16442976</v>
      </c>
      <c r="S18" s="979">
        <v>0</v>
      </c>
      <c r="T18" s="926">
        <v>13</v>
      </c>
      <c r="U18" s="925" t="s">
        <v>296</v>
      </c>
      <c r="V18" s="1202">
        <v>321940</v>
      </c>
      <c r="W18" s="1201">
        <v>57.57</v>
      </c>
      <c r="X18" s="1108">
        <v>0</v>
      </c>
      <c r="Y18" s="1201">
        <v>0</v>
      </c>
      <c r="Z18" s="1108">
        <v>148182</v>
      </c>
      <c r="AA18" s="1200">
        <v>26.5</v>
      </c>
      <c r="AB18" s="975">
        <v>89080</v>
      </c>
      <c r="AC18" s="1199">
        <v>15.93</v>
      </c>
      <c r="AD18" s="921">
        <v>559202</v>
      </c>
      <c r="AE18" s="1703">
        <v>46123</v>
      </c>
      <c r="AF18" s="1108">
        <v>0</v>
      </c>
      <c r="AG18" s="1108">
        <v>58</v>
      </c>
      <c r="AH18" s="1108">
        <v>61401</v>
      </c>
      <c r="AI18" s="974">
        <v>-3770</v>
      </c>
      <c r="AJ18" s="979">
        <v>447850</v>
      </c>
    </row>
    <row r="19" spans="1:37" s="897" customFormat="1" ht="13.5" customHeight="1" x14ac:dyDescent="0.15">
      <c r="A19" s="932">
        <v>14</v>
      </c>
      <c r="B19" s="978" t="s">
        <v>295</v>
      </c>
      <c r="C19" s="1003"/>
      <c r="D19" s="988" t="s">
        <v>506</v>
      </c>
      <c r="E19" s="987">
        <v>3</v>
      </c>
      <c r="F19" s="1204">
        <v>10</v>
      </c>
      <c r="G19" s="1209" t="s">
        <v>507</v>
      </c>
      <c r="H19" s="988" t="s">
        <v>506</v>
      </c>
      <c r="I19" s="938"/>
      <c r="J19" s="985"/>
      <c r="K19" s="984" t="s">
        <v>506</v>
      </c>
      <c r="L19" s="1172"/>
      <c r="M19" s="983">
        <v>1.3</v>
      </c>
      <c r="N19" s="1001" t="s">
        <v>639</v>
      </c>
      <c r="O19" s="981">
        <v>7200</v>
      </c>
      <c r="P19" s="981">
        <v>4800</v>
      </c>
      <c r="Q19" s="980">
        <v>16</v>
      </c>
      <c r="R19" s="928">
        <v>16985824</v>
      </c>
      <c r="S19" s="979">
        <v>0</v>
      </c>
      <c r="T19" s="1006">
        <v>14</v>
      </c>
      <c r="U19" s="925" t="s">
        <v>295</v>
      </c>
      <c r="V19" s="1202">
        <v>220811</v>
      </c>
      <c r="W19" s="1201">
        <v>53.42</v>
      </c>
      <c r="X19" s="1108">
        <v>0</v>
      </c>
      <c r="Y19" s="1201">
        <v>0</v>
      </c>
      <c r="Z19" s="1108">
        <v>122566</v>
      </c>
      <c r="AA19" s="1200">
        <v>29.66</v>
      </c>
      <c r="AB19" s="975">
        <v>69917</v>
      </c>
      <c r="AC19" s="1199">
        <v>16.920000000000002</v>
      </c>
      <c r="AD19" s="921">
        <v>413294</v>
      </c>
      <c r="AE19" s="1703">
        <v>43682</v>
      </c>
      <c r="AF19" s="1108">
        <v>5</v>
      </c>
      <c r="AG19" s="1108">
        <v>33</v>
      </c>
      <c r="AH19" s="1108">
        <v>22296</v>
      </c>
      <c r="AI19" s="974">
        <v>-5245</v>
      </c>
      <c r="AJ19" s="979">
        <v>342033</v>
      </c>
    </row>
    <row r="20" spans="1:37" s="897" customFormat="1" ht="13.5" customHeight="1" x14ac:dyDescent="0.15">
      <c r="A20" s="932">
        <v>15</v>
      </c>
      <c r="B20" s="978" t="s">
        <v>294</v>
      </c>
      <c r="C20" s="1003"/>
      <c r="D20" s="988" t="s">
        <v>506</v>
      </c>
      <c r="E20" s="987">
        <v>3</v>
      </c>
      <c r="F20" s="1204">
        <v>12</v>
      </c>
      <c r="G20" s="1209" t="s">
        <v>508</v>
      </c>
      <c r="H20" s="988" t="s">
        <v>506</v>
      </c>
      <c r="I20" s="938"/>
      <c r="J20" s="985"/>
      <c r="K20" s="984" t="s">
        <v>506</v>
      </c>
      <c r="L20" s="1172"/>
      <c r="M20" s="983">
        <v>1.94</v>
      </c>
      <c r="N20" s="1228" t="s">
        <v>638</v>
      </c>
      <c r="O20" s="981">
        <v>7500</v>
      </c>
      <c r="P20" s="981">
        <v>7200</v>
      </c>
      <c r="Q20" s="980">
        <v>16</v>
      </c>
      <c r="R20" s="928">
        <v>6366969</v>
      </c>
      <c r="S20" s="979">
        <v>0</v>
      </c>
      <c r="T20" s="1006">
        <v>15</v>
      </c>
      <c r="U20" s="925" t="s">
        <v>294</v>
      </c>
      <c r="V20" s="1202">
        <v>123519</v>
      </c>
      <c r="W20" s="1201">
        <v>58.07</v>
      </c>
      <c r="X20" s="1108">
        <v>0</v>
      </c>
      <c r="Y20" s="1201">
        <v>0</v>
      </c>
      <c r="Z20" s="1108">
        <v>49320</v>
      </c>
      <c r="AA20" s="1200">
        <v>23.18</v>
      </c>
      <c r="AB20" s="975">
        <v>39888</v>
      </c>
      <c r="AC20" s="1199">
        <v>18.75</v>
      </c>
      <c r="AD20" s="921">
        <v>212727</v>
      </c>
      <c r="AE20" s="1703">
        <v>18207</v>
      </c>
      <c r="AF20" s="1108">
        <v>9</v>
      </c>
      <c r="AG20" s="1108">
        <v>0</v>
      </c>
      <c r="AH20" s="1108">
        <v>17887</v>
      </c>
      <c r="AI20" s="974">
        <v>-4807</v>
      </c>
      <c r="AJ20" s="979">
        <v>171817</v>
      </c>
    </row>
    <row r="21" spans="1:37" s="897" customFormat="1" ht="13.5" customHeight="1" x14ac:dyDescent="0.15">
      <c r="A21" s="1005">
        <v>16</v>
      </c>
      <c r="B21" s="978" t="s">
        <v>293</v>
      </c>
      <c r="C21" s="1003"/>
      <c r="D21" s="988" t="s">
        <v>506</v>
      </c>
      <c r="E21" s="987">
        <v>3</v>
      </c>
      <c r="F21" s="1204">
        <v>10</v>
      </c>
      <c r="G21" s="1209" t="s">
        <v>507</v>
      </c>
      <c r="H21" s="988" t="s">
        <v>506</v>
      </c>
      <c r="I21" s="938"/>
      <c r="J21" s="985"/>
      <c r="K21" s="984" t="s">
        <v>637</v>
      </c>
      <c r="L21" s="1172"/>
      <c r="M21" s="983">
        <v>1.42</v>
      </c>
      <c r="N21" s="1001" t="s">
        <v>636</v>
      </c>
      <c r="O21" s="981">
        <v>8400</v>
      </c>
      <c r="P21" s="981">
        <v>4500</v>
      </c>
      <c r="Q21" s="980">
        <v>16</v>
      </c>
      <c r="R21" s="928">
        <v>9433269</v>
      </c>
      <c r="S21" s="979">
        <v>0</v>
      </c>
      <c r="T21" s="1006">
        <v>16</v>
      </c>
      <c r="U21" s="925" t="s">
        <v>293</v>
      </c>
      <c r="V21" s="1202">
        <v>133903</v>
      </c>
      <c r="W21" s="1201">
        <v>55.58</v>
      </c>
      <c r="X21" s="1108">
        <v>0</v>
      </c>
      <c r="Y21" s="1201">
        <v>0</v>
      </c>
      <c r="Z21" s="1108">
        <v>73693</v>
      </c>
      <c r="AA21" s="1200">
        <v>30.59</v>
      </c>
      <c r="AB21" s="975">
        <v>33323</v>
      </c>
      <c r="AC21" s="1199">
        <v>13.83</v>
      </c>
      <c r="AD21" s="921">
        <v>240918</v>
      </c>
      <c r="AE21" s="1703">
        <v>24145</v>
      </c>
      <c r="AF21" s="1108">
        <v>22</v>
      </c>
      <c r="AG21" s="1108">
        <v>0</v>
      </c>
      <c r="AH21" s="1108">
        <v>24397</v>
      </c>
      <c r="AI21" s="974">
        <v>-5527</v>
      </c>
      <c r="AJ21" s="979">
        <v>186827</v>
      </c>
    </row>
    <row r="22" spans="1:37" s="897" customFormat="1" ht="13.5" customHeight="1" x14ac:dyDescent="0.15">
      <c r="A22" s="1005">
        <v>17</v>
      </c>
      <c r="B22" s="1025" t="s">
        <v>292</v>
      </c>
      <c r="C22" s="1035"/>
      <c r="D22" s="1034" t="s">
        <v>506</v>
      </c>
      <c r="E22" s="969">
        <v>3</v>
      </c>
      <c r="F22" s="1227">
        <v>10</v>
      </c>
      <c r="G22" s="1226" t="s">
        <v>507</v>
      </c>
      <c r="H22" s="1034" t="s">
        <v>506</v>
      </c>
      <c r="I22" s="1032"/>
      <c r="J22" s="934"/>
      <c r="K22" s="1031" t="s">
        <v>506</v>
      </c>
      <c r="L22" s="1172"/>
      <c r="M22" s="1030">
        <v>1.7</v>
      </c>
      <c r="N22" s="1029" t="s">
        <v>636</v>
      </c>
      <c r="O22" s="1027">
        <v>7400</v>
      </c>
      <c r="P22" s="1027">
        <v>6200</v>
      </c>
      <c r="Q22" s="1132">
        <v>16</v>
      </c>
      <c r="R22" s="908">
        <v>10362230</v>
      </c>
      <c r="S22" s="1026">
        <v>0</v>
      </c>
      <c r="T22" s="1006">
        <v>17</v>
      </c>
      <c r="U22" s="1036" t="s">
        <v>292</v>
      </c>
      <c r="V22" s="1223">
        <v>147505</v>
      </c>
      <c r="W22" s="1225">
        <v>54.36</v>
      </c>
      <c r="X22" s="1125">
        <v>0</v>
      </c>
      <c r="Y22" s="1225">
        <v>0</v>
      </c>
      <c r="Z22" s="1125">
        <v>71972</v>
      </c>
      <c r="AA22" s="1224">
        <v>26.53</v>
      </c>
      <c r="AB22" s="1223">
        <v>51838</v>
      </c>
      <c r="AC22" s="1222">
        <v>19.11</v>
      </c>
      <c r="AD22" s="1186">
        <v>271315</v>
      </c>
      <c r="AE22" s="1705">
        <v>23602</v>
      </c>
      <c r="AF22" s="1125">
        <v>0</v>
      </c>
      <c r="AG22" s="1125">
        <v>0</v>
      </c>
      <c r="AH22" s="1125">
        <v>13937</v>
      </c>
      <c r="AI22" s="1020">
        <v>-8841</v>
      </c>
      <c r="AJ22" s="1026">
        <v>224935</v>
      </c>
    </row>
    <row r="23" spans="1:37" s="1122" customFormat="1" ht="13.5" customHeight="1" x14ac:dyDescent="0.15">
      <c r="A23" s="1005">
        <v>18</v>
      </c>
      <c r="B23" s="1012" t="s">
        <v>291</v>
      </c>
      <c r="C23" s="988"/>
      <c r="D23" s="1221" t="s">
        <v>506</v>
      </c>
      <c r="E23" s="987">
        <v>3</v>
      </c>
      <c r="F23" s="1219">
        <v>10</v>
      </c>
      <c r="G23" s="1220" t="s">
        <v>507</v>
      </c>
      <c r="H23" s="988" t="s">
        <v>506</v>
      </c>
      <c r="I23" s="1016"/>
      <c r="J23" s="1015"/>
      <c r="K23" s="1017" t="s">
        <v>506</v>
      </c>
      <c r="L23" s="1218"/>
      <c r="M23" s="983">
        <v>1.51</v>
      </c>
      <c r="N23" s="1004" t="s">
        <v>635</v>
      </c>
      <c r="O23" s="981">
        <v>10110</v>
      </c>
      <c r="P23" s="981">
        <v>6740</v>
      </c>
      <c r="Q23" s="980">
        <v>16</v>
      </c>
      <c r="R23" s="1007">
        <v>4396931</v>
      </c>
      <c r="S23" s="1014">
        <v>0</v>
      </c>
      <c r="T23" s="1006">
        <v>18</v>
      </c>
      <c r="U23" s="1018" t="s">
        <v>291</v>
      </c>
      <c r="V23" s="1202">
        <v>33410</v>
      </c>
      <c r="W23" s="1217">
        <v>42.56</v>
      </c>
      <c r="X23" s="1202">
        <v>0</v>
      </c>
      <c r="Y23" s="1217">
        <v>0</v>
      </c>
      <c r="Z23" s="1202">
        <v>28834</v>
      </c>
      <c r="AA23" s="1217">
        <v>36.729999999999997</v>
      </c>
      <c r="AB23" s="1202">
        <v>16257</v>
      </c>
      <c r="AC23" s="1216">
        <v>20.71</v>
      </c>
      <c r="AD23" s="1182">
        <v>78501</v>
      </c>
      <c r="AE23" s="920">
        <v>9239</v>
      </c>
      <c r="AF23" s="1007">
        <v>0</v>
      </c>
      <c r="AG23" s="1007">
        <v>9</v>
      </c>
      <c r="AH23" s="1007">
        <v>748</v>
      </c>
      <c r="AI23" s="1009">
        <v>-3564</v>
      </c>
      <c r="AJ23" s="1014">
        <v>64941</v>
      </c>
      <c r="AK23" s="1123"/>
    </row>
    <row r="24" spans="1:37" s="1122" customFormat="1" ht="13.5" customHeight="1" x14ac:dyDescent="0.15">
      <c r="A24" s="1005">
        <v>19</v>
      </c>
      <c r="B24" s="1012" t="s">
        <v>290</v>
      </c>
      <c r="C24" s="988" t="s">
        <v>506</v>
      </c>
      <c r="D24" s="1003"/>
      <c r="E24" s="987">
        <v>3</v>
      </c>
      <c r="F24" s="1219">
        <v>10</v>
      </c>
      <c r="G24" s="1220" t="s">
        <v>507</v>
      </c>
      <c r="H24" s="988" t="s">
        <v>506</v>
      </c>
      <c r="I24" s="1017" t="s">
        <v>506</v>
      </c>
      <c r="J24" s="1015"/>
      <c r="K24" s="1017" t="s">
        <v>506</v>
      </c>
      <c r="L24" s="1218"/>
      <c r="M24" s="983">
        <v>2.2000000000000002</v>
      </c>
      <c r="N24" s="1004" t="s">
        <v>635</v>
      </c>
      <c r="O24" s="981">
        <v>9500</v>
      </c>
      <c r="P24" s="981">
        <v>5400</v>
      </c>
      <c r="Q24" s="980">
        <v>16</v>
      </c>
      <c r="R24" s="1007">
        <v>3579138</v>
      </c>
      <c r="S24" s="1014">
        <v>0</v>
      </c>
      <c r="T24" s="1006">
        <v>19</v>
      </c>
      <c r="U24" s="1018" t="s">
        <v>290</v>
      </c>
      <c r="V24" s="1202">
        <v>78741</v>
      </c>
      <c r="W24" s="1217">
        <v>66.289999999999992</v>
      </c>
      <c r="X24" s="1202">
        <v>0</v>
      </c>
      <c r="Y24" s="1217">
        <v>0</v>
      </c>
      <c r="Z24" s="1202">
        <v>27322</v>
      </c>
      <c r="AA24" s="1217">
        <v>23</v>
      </c>
      <c r="AB24" s="1202">
        <v>12722</v>
      </c>
      <c r="AC24" s="1216">
        <v>10.71</v>
      </c>
      <c r="AD24" s="1182">
        <v>118785</v>
      </c>
      <c r="AE24" s="920">
        <v>9034</v>
      </c>
      <c r="AF24" s="1007">
        <v>0</v>
      </c>
      <c r="AG24" s="1007">
        <v>101</v>
      </c>
      <c r="AH24" s="1007">
        <v>18393</v>
      </c>
      <c r="AI24" s="1009">
        <v>-2478</v>
      </c>
      <c r="AJ24" s="1014">
        <v>88779</v>
      </c>
      <c r="AK24" s="1123"/>
    </row>
    <row r="25" spans="1:37" s="1122" customFormat="1" ht="13.5" customHeight="1" x14ac:dyDescent="0.15">
      <c r="A25" s="1005">
        <v>20</v>
      </c>
      <c r="B25" s="1012" t="s">
        <v>289</v>
      </c>
      <c r="C25" s="988" t="s">
        <v>506</v>
      </c>
      <c r="D25" s="1003"/>
      <c r="E25" s="987">
        <v>3</v>
      </c>
      <c r="F25" s="1219">
        <v>10</v>
      </c>
      <c r="G25" s="1220" t="s">
        <v>507</v>
      </c>
      <c r="H25" s="988" t="s">
        <v>506</v>
      </c>
      <c r="I25" s="1016"/>
      <c r="J25" s="1015"/>
      <c r="K25" s="1017" t="s">
        <v>506</v>
      </c>
      <c r="L25" s="1218"/>
      <c r="M25" s="983">
        <v>2</v>
      </c>
      <c r="N25" s="1004" t="s">
        <v>635</v>
      </c>
      <c r="O25" s="981">
        <v>9800</v>
      </c>
      <c r="P25" s="981">
        <v>6600</v>
      </c>
      <c r="Q25" s="980">
        <v>16</v>
      </c>
      <c r="R25" s="1007">
        <v>2796413</v>
      </c>
      <c r="S25" s="1014">
        <v>0</v>
      </c>
      <c r="T25" s="1006">
        <v>20</v>
      </c>
      <c r="U25" s="1018" t="s">
        <v>289</v>
      </c>
      <c r="V25" s="1202">
        <v>55927</v>
      </c>
      <c r="W25" s="1217">
        <v>53.31</v>
      </c>
      <c r="X25" s="1202">
        <v>0</v>
      </c>
      <c r="Y25" s="1217">
        <v>0</v>
      </c>
      <c r="Z25" s="1202">
        <v>31331</v>
      </c>
      <c r="AA25" s="1217">
        <v>29.86</v>
      </c>
      <c r="AB25" s="1202">
        <v>17662</v>
      </c>
      <c r="AC25" s="1216">
        <v>16.829999999999998</v>
      </c>
      <c r="AD25" s="1182">
        <v>104920</v>
      </c>
      <c r="AE25" s="920">
        <v>11303</v>
      </c>
      <c r="AF25" s="1007">
        <v>81</v>
      </c>
      <c r="AG25" s="1007">
        <v>0</v>
      </c>
      <c r="AH25" s="1007">
        <v>4517</v>
      </c>
      <c r="AI25" s="1009">
        <v>235</v>
      </c>
      <c r="AJ25" s="1014">
        <v>89254</v>
      </c>
      <c r="AK25" s="1123"/>
    </row>
    <row r="26" spans="1:37" s="1122" customFormat="1" ht="13.5" customHeight="1" x14ac:dyDescent="0.15">
      <c r="A26" s="1005">
        <v>21</v>
      </c>
      <c r="B26" s="1012" t="s">
        <v>288</v>
      </c>
      <c r="C26" s="1003"/>
      <c r="D26" s="988" t="s">
        <v>506</v>
      </c>
      <c r="E26" s="987">
        <v>3</v>
      </c>
      <c r="F26" s="1219">
        <v>10</v>
      </c>
      <c r="G26" s="1220" t="s">
        <v>507</v>
      </c>
      <c r="H26" s="988" t="s">
        <v>506</v>
      </c>
      <c r="I26" s="1016"/>
      <c r="J26" s="1015"/>
      <c r="K26" s="1001" t="s">
        <v>55</v>
      </c>
      <c r="L26" s="1218"/>
      <c r="M26" s="983">
        <v>1.8</v>
      </c>
      <c r="N26" s="1001" t="s">
        <v>635</v>
      </c>
      <c r="O26" s="981">
        <v>6000</v>
      </c>
      <c r="P26" s="981">
        <v>6000</v>
      </c>
      <c r="Q26" s="980">
        <v>16</v>
      </c>
      <c r="R26" s="1007">
        <v>5297092</v>
      </c>
      <c r="S26" s="1014">
        <v>0</v>
      </c>
      <c r="T26" s="1006">
        <v>21</v>
      </c>
      <c r="U26" s="1018" t="s">
        <v>288</v>
      </c>
      <c r="V26" s="1202">
        <v>98508</v>
      </c>
      <c r="W26" s="1217">
        <v>59.5</v>
      </c>
      <c r="X26" s="1202">
        <v>0</v>
      </c>
      <c r="Y26" s="1217">
        <v>0</v>
      </c>
      <c r="Z26" s="1202">
        <v>36330</v>
      </c>
      <c r="AA26" s="1217">
        <v>21.94</v>
      </c>
      <c r="AB26" s="1202">
        <v>30720</v>
      </c>
      <c r="AC26" s="1216">
        <v>18.559999999999999</v>
      </c>
      <c r="AD26" s="1182">
        <v>165558</v>
      </c>
      <c r="AE26" s="920">
        <v>13181</v>
      </c>
      <c r="AF26" s="1007">
        <v>0</v>
      </c>
      <c r="AG26" s="1007">
        <v>94</v>
      </c>
      <c r="AH26" s="1007">
        <v>7387</v>
      </c>
      <c r="AI26" s="1009">
        <v>-1862</v>
      </c>
      <c r="AJ26" s="1014">
        <v>143034</v>
      </c>
      <c r="AK26" s="1123"/>
    </row>
    <row r="27" spans="1:37" s="1122" customFormat="1" ht="13.5" customHeight="1" x14ac:dyDescent="0.15">
      <c r="A27" s="1005">
        <v>22</v>
      </c>
      <c r="B27" s="1012" t="s">
        <v>287</v>
      </c>
      <c r="C27" s="1003"/>
      <c r="D27" s="988" t="s">
        <v>506</v>
      </c>
      <c r="E27" s="987">
        <v>2</v>
      </c>
      <c r="F27" s="1219">
        <v>10</v>
      </c>
      <c r="G27" s="1209" t="s">
        <v>507</v>
      </c>
      <c r="H27" s="988" t="s">
        <v>506</v>
      </c>
      <c r="I27" s="1016"/>
      <c r="J27" s="1015"/>
      <c r="K27" s="1017" t="s">
        <v>598</v>
      </c>
      <c r="L27" s="1218"/>
      <c r="M27" s="983">
        <v>2.2999999999999998</v>
      </c>
      <c r="N27" s="1001" t="s">
        <v>635</v>
      </c>
      <c r="O27" s="981">
        <v>12000</v>
      </c>
      <c r="P27" s="987" t="s">
        <v>171</v>
      </c>
      <c r="Q27" s="980">
        <v>16</v>
      </c>
      <c r="R27" s="1007">
        <v>3783457</v>
      </c>
      <c r="S27" s="1014">
        <v>0</v>
      </c>
      <c r="T27" s="1006">
        <v>22</v>
      </c>
      <c r="U27" s="1018" t="s">
        <v>287</v>
      </c>
      <c r="V27" s="1202">
        <v>87019</v>
      </c>
      <c r="W27" s="1217">
        <v>74.14</v>
      </c>
      <c r="X27" s="1202">
        <v>0</v>
      </c>
      <c r="Y27" s="1217">
        <v>0</v>
      </c>
      <c r="Z27" s="1202">
        <v>30360</v>
      </c>
      <c r="AA27" s="1217">
        <v>25.86</v>
      </c>
      <c r="AB27" s="1202">
        <v>0</v>
      </c>
      <c r="AC27" s="1216">
        <v>0</v>
      </c>
      <c r="AD27" s="1182">
        <v>117379</v>
      </c>
      <c r="AE27" s="920">
        <v>7097</v>
      </c>
      <c r="AF27" s="1007">
        <v>0</v>
      </c>
      <c r="AG27" s="1007">
        <v>0</v>
      </c>
      <c r="AH27" s="1007">
        <v>42959</v>
      </c>
      <c r="AI27" s="1009">
        <v>-2975</v>
      </c>
      <c r="AJ27" s="1014">
        <v>64348</v>
      </c>
      <c r="AK27" s="1123"/>
    </row>
    <row r="28" spans="1:37" s="897" customFormat="1" ht="13.5" customHeight="1" x14ac:dyDescent="0.15">
      <c r="A28" s="1005">
        <v>23</v>
      </c>
      <c r="B28" s="978" t="s">
        <v>286</v>
      </c>
      <c r="C28" s="1013"/>
      <c r="D28" s="995" t="s">
        <v>506</v>
      </c>
      <c r="E28" s="994">
        <v>2</v>
      </c>
      <c r="F28" s="1207">
        <v>10</v>
      </c>
      <c r="G28" s="1206" t="s">
        <v>514</v>
      </c>
      <c r="H28" s="995" t="s">
        <v>506</v>
      </c>
      <c r="I28" s="883"/>
      <c r="J28" s="985"/>
      <c r="K28" s="984" t="s">
        <v>598</v>
      </c>
      <c r="L28" s="1172"/>
      <c r="M28" s="993">
        <v>1.83</v>
      </c>
      <c r="N28" s="1215" t="s">
        <v>635</v>
      </c>
      <c r="O28" s="991">
        <v>16833</v>
      </c>
      <c r="P28" s="994" t="s">
        <v>171</v>
      </c>
      <c r="Q28" s="990">
        <v>16</v>
      </c>
      <c r="R28" s="928">
        <v>1876500</v>
      </c>
      <c r="S28" s="979">
        <v>0</v>
      </c>
      <c r="T28" s="1006">
        <v>23</v>
      </c>
      <c r="U28" s="925" t="s">
        <v>286</v>
      </c>
      <c r="V28" s="1108">
        <v>34340</v>
      </c>
      <c r="W28" s="1214">
        <v>49.56</v>
      </c>
      <c r="X28" s="1108">
        <v>0</v>
      </c>
      <c r="Y28" s="1214">
        <v>0</v>
      </c>
      <c r="Z28" s="1108">
        <v>34945</v>
      </c>
      <c r="AA28" s="930">
        <v>50.44</v>
      </c>
      <c r="AB28" s="1108">
        <v>0</v>
      </c>
      <c r="AC28" s="1213">
        <v>0</v>
      </c>
      <c r="AD28" s="921">
        <v>69285</v>
      </c>
      <c r="AE28" s="1703">
        <v>7678</v>
      </c>
      <c r="AF28" s="1108">
        <v>0</v>
      </c>
      <c r="AG28" s="1108">
        <v>7</v>
      </c>
      <c r="AH28" s="1108">
        <v>5862</v>
      </c>
      <c r="AI28" s="974">
        <v>-358</v>
      </c>
      <c r="AJ28" s="979">
        <v>55380</v>
      </c>
    </row>
    <row r="29" spans="1:37" s="897" customFormat="1" ht="13.5" customHeight="1" x14ac:dyDescent="0.15">
      <c r="A29" s="1005">
        <v>24</v>
      </c>
      <c r="B29" s="978" t="s">
        <v>285</v>
      </c>
      <c r="C29" s="1003"/>
      <c r="D29" s="988" t="s">
        <v>506</v>
      </c>
      <c r="E29" s="987" t="s">
        <v>509</v>
      </c>
      <c r="F29" s="1204">
        <v>6</v>
      </c>
      <c r="G29" s="1209" t="s">
        <v>513</v>
      </c>
      <c r="H29" s="988" t="s">
        <v>506</v>
      </c>
      <c r="I29" s="938"/>
      <c r="J29" s="985"/>
      <c r="K29" s="984" t="s">
        <v>506</v>
      </c>
      <c r="L29" s="1172"/>
      <c r="M29" s="983">
        <v>1.68</v>
      </c>
      <c r="N29" s="1210">
        <v>2.25</v>
      </c>
      <c r="O29" s="981">
        <v>8300</v>
      </c>
      <c r="P29" s="981">
        <v>7000</v>
      </c>
      <c r="Q29" s="980">
        <v>16</v>
      </c>
      <c r="R29" s="928">
        <v>552923</v>
      </c>
      <c r="S29" s="979">
        <v>29062</v>
      </c>
      <c r="T29" s="1006">
        <v>24</v>
      </c>
      <c r="U29" s="925" t="s">
        <v>285</v>
      </c>
      <c r="V29" s="1202">
        <v>10141</v>
      </c>
      <c r="W29" s="1214">
        <v>47.54</v>
      </c>
      <c r="X29" s="1108">
        <v>714</v>
      </c>
      <c r="Y29" s="1201">
        <v>3.35</v>
      </c>
      <c r="Z29" s="1108">
        <v>6134</v>
      </c>
      <c r="AA29" s="930">
        <v>28.76</v>
      </c>
      <c r="AB29" s="1108">
        <v>4340</v>
      </c>
      <c r="AC29" s="1213">
        <v>20.350000000000001</v>
      </c>
      <c r="AD29" s="921">
        <v>21329</v>
      </c>
      <c r="AE29" s="1703">
        <v>2151</v>
      </c>
      <c r="AF29" s="1108">
        <v>0</v>
      </c>
      <c r="AG29" s="1108">
        <v>0</v>
      </c>
      <c r="AH29" s="1108">
        <v>238</v>
      </c>
      <c r="AI29" s="974">
        <v>-882</v>
      </c>
      <c r="AJ29" s="979">
        <v>18058</v>
      </c>
    </row>
    <row r="30" spans="1:37" s="897" customFormat="1" ht="13.5" customHeight="1" x14ac:dyDescent="0.15">
      <c r="A30" s="932">
        <v>25</v>
      </c>
      <c r="B30" s="978" t="s">
        <v>284</v>
      </c>
      <c r="C30" s="1003"/>
      <c r="D30" s="988" t="s">
        <v>506</v>
      </c>
      <c r="E30" s="987">
        <v>3</v>
      </c>
      <c r="F30" s="1204">
        <v>10</v>
      </c>
      <c r="G30" s="1209" t="s">
        <v>512</v>
      </c>
      <c r="H30" s="988" t="s">
        <v>506</v>
      </c>
      <c r="I30" s="938"/>
      <c r="J30" s="985"/>
      <c r="K30" s="984" t="s">
        <v>506</v>
      </c>
      <c r="L30" s="1172"/>
      <c r="M30" s="983">
        <v>1.97</v>
      </c>
      <c r="N30" s="1001" t="s">
        <v>635</v>
      </c>
      <c r="O30" s="981">
        <v>7500</v>
      </c>
      <c r="P30" s="1211">
        <v>6000</v>
      </c>
      <c r="Q30" s="980">
        <v>16</v>
      </c>
      <c r="R30" s="928">
        <v>951767</v>
      </c>
      <c r="S30" s="979">
        <v>0</v>
      </c>
      <c r="T30" s="1006">
        <v>25</v>
      </c>
      <c r="U30" s="925" t="s">
        <v>284</v>
      </c>
      <c r="V30" s="1202">
        <v>19681</v>
      </c>
      <c r="W30" s="1201">
        <v>56.900000000000006</v>
      </c>
      <c r="X30" s="1108">
        <v>0</v>
      </c>
      <c r="Y30" s="1201">
        <v>0</v>
      </c>
      <c r="Z30" s="1108">
        <v>8865</v>
      </c>
      <c r="AA30" s="1200">
        <v>25.63</v>
      </c>
      <c r="AB30" s="975">
        <v>6042</v>
      </c>
      <c r="AC30" s="1199">
        <v>17.47</v>
      </c>
      <c r="AD30" s="921">
        <v>34588</v>
      </c>
      <c r="AE30" s="1703">
        <v>0</v>
      </c>
      <c r="AF30" s="1108">
        <v>3394</v>
      </c>
      <c r="AG30" s="1108">
        <v>0</v>
      </c>
      <c r="AH30" s="1108">
        <v>326</v>
      </c>
      <c r="AI30" s="974">
        <v>-1832</v>
      </c>
      <c r="AJ30" s="979">
        <v>29036</v>
      </c>
    </row>
    <row r="31" spans="1:37" s="897" customFormat="1" ht="13.5" customHeight="1" x14ac:dyDescent="0.15">
      <c r="A31" s="932">
        <v>26</v>
      </c>
      <c r="B31" s="978" t="s">
        <v>283</v>
      </c>
      <c r="C31" s="1003"/>
      <c r="D31" s="988" t="s">
        <v>506</v>
      </c>
      <c r="E31" s="987" t="s">
        <v>509</v>
      </c>
      <c r="F31" s="1204">
        <v>10</v>
      </c>
      <c r="G31" s="1209" t="s">
        <v>511</v>
      </c>
      <c r="H31" s="988" t="s">
        <v>506</v>
      </c>
      <c r="I31" s="938"/>
      <c r="J31" s="985"/>
      <c r="K31" s="984" t="s">
        <v>506</v>
      </c>
      <c r="L31" s="1172"/>
      <c r="M31" s="983">
        <v>1.76</v>
      </c>
      <c r="N31" s="1212">
        <v>5.49</v>
      </c>
      <c r="O31" s="981">
        <v>11000</v>
      </c>
      <c r="P31" s="1211">
        <v>7800</v>
      </c>
      <c r="Q31" s="980">
        <v>16</v>
      </c>
      <c r="R31" s="928">
        <v>674153</v>
      </c>
      <c r="S31" s="979">
        <v>25725</v>
      </c>
      <c r="T31" s="1006">
        <v>26</v>
      </c>
      <c r="U31" s="925" t="s">
        <v>283</v>
      </c>
      <c r="V31" s="1202">
        <v>11865</v>
      </c>
      <c r="W31" s="1201">
        <v>42.739999999999995</v>
      </c>
      <c r="X31" s="1108">
        <v>1412</v>
      </c>
      <c r="Y31" s="1201">
        <v>5.09</v>
      </c>
      <c r="Z31" s="1108">
        <v>9020</v>
      </c>
      <c r="AA31" s="1200">
        <v>32.5</v>
      </c>
      <c r="AB31" s="975">
        <v>5460</v>
      </c>
      <c r="AC31" s="1199">
        <v>19.670000000000002</v>
      </c>
      <c r="AD31" s="921">
        <v>27757</v>
      </c>
      <c r="AE31" s="1703">
        <v>3751</v>
      </c>
      <c r="AF31" s="1108">
        <v>6</v>
      </c>
      <c r="AG31" s="1108">
        <v>0</v>
      </c>
      <c r="AH31" s="1108">
        <v>1288</v>
      </c>
      <c r="AI31" s="974">
        <v>-973</v>
      </c>
      <c r="AJ31" s="979">
        <v>21739</v>
      </c>
    </row>
    <row r="32" spans="1:37" s="897" customFormat="1" ht="13.5" customHeight="1" x14ac:dyDescent="0.15">
      <c r="A32" s="932">
        <v>27</v>
      </c>
      <c r="B32" s="978" t="s">
        <v>282</v>
      </c>
      <c r="C32" s="1003"/>
      <c r="D32" s="988" t="s">
        <v>506</v>
      </c>
      <c r="E32" s="987" t="s">
        <v>509</v>
      </c>
      <c r="F32" s="1204">
        <v>8</v>
      </c>
      <c r="G32" s="1209" t="s">
        <v>510</v>
      </c>
      <c r="H32" s="988" t="s">
        <v>506</v>
      </c>
      <c r="I32" s="938"/>
      <c r="J32" s="985"/>
      <c r="K32" s="984" t="s">
        <v>506</v>
      </c>
      <c r="L32" s="1172"/>
      <c r="M32" s="983">
        <v>1.3</v>
      </c>
      <c r="N32" s="1210">
        <v>5</v>
      </c>
      <c r="O32" s="981">
        <v>4200</v>
      </c>
      <c r="P32" s="981">
        <v>5600</v>
      </c>
      <c r="Q32" s="980">
        <v>16</v>
      </c>
      <c r="R32" s="928">
        <v>569109</v>
      </c>
      <c r="S32" s="979">
        <v>19784</v>
      </c>
      <c r="T32" s="926">
        <v>27</v>
      </c>
      <c r="U32" s="925" t="s">
        <v>282</v>
      </c>
      <c r="V32" s="1202">
        <v>7398</v>
      </c>
      <c r="W32" s="1201">
        <v>47.730000000000004</v>
      </c>
      <c r="X32" s="1108">
        <v>989</v>
      </c>
      <c r="Y32" s="1201">
        <v>6.38</v>
      </c>
      <c r="Z32" s="1108">
        <v>3318</v>
      </c>
      <c r="AA32" s="1200">
        <v>21.4</v>
      </c>
      <c r="AB32" s="975">
        <v>3797</v>
      </c>
      <c r="AC32" s="1199">
        <v>24.49</v>
      </c>
      <c r="AD32" s="921">
        <v>15502</v>
      </c>
      <c r="AE32" s="1703">
        <v>1576</v>
      </c>
      <c r="AF32" s="1108">
        <v>0</v>
      </c>
      <c r="AG32" s="1108">
        <v>0</v>
      </c>
      <c r="AH32" s="1108">
        <v>407</v>
      </c>
      <c r="AI32" s="974">
        <v>-503</v>
      </c>
      <c r="AJ32" s="979">
        <v>13016</v>
      </c>
    </row>
    <row r="33" spans="1:37" s="897" customFormat="1" ht="13.5" customHeight="1" x14ac:dyDescent="0.15">
      <c r="A33" s="932">
        <v>28</v>
      </c>
      <c r="B33" s="978" t="s">
        <v>281</v>
      </c>
      <c r="C33" s="1003"/>
      <c r="D33" s="988" t="s">
        <v>506</v>
      </c>
      <c r="E33" s="987">
        <v>3</v>
      </c>
      <c r="F33" s="1204">
        <v>10</v>
      </c>
      <c r="G33" s="1209" t="s">
        <v>507</v>
      </c>
      <c r="H33" s="988" t="s">
        <v>506</v>
      </c>
      <c r="I33" s="938"/>
      <c r="J33" s="985"/>
      <c r="K33" s="984" t="s">
        <v>506</v>
      </c>
      <c r="L33" s="1172"/>
      <c r="M33" s="983">
        <v>1.99</v>
      </c>
      <c r="N33" s="1001" t="s">
        <v>635</v>
      </c>
      <c r="O33" s="981">
        <v>11000</v>
      </c>
      <c r="P33" s="981">
        <v>4900</v>
      </c>
      <c r="Q33" s="980">
        <v>16</v>
      </c>
      <c r="R33" s="928">
        <v>850022</v>
      </c>
      <c r="S33" s="979">
        <v>0</v>
      </c>
      <c r="T33" s="926">
        <v>28</v>
      </c>
      <c r="U33" s="925" t="s">
        <v>281</v>
      </c>
      <c r="V33" s="1202">
        <v>16915</v>
      </c>
      <c r="W33" s="1201">
        <v>52.26</v>
      </c>
      <c r="X33" s="1108">
        <v>0</v>
      </c>
      <c r="Y33" s="1201">
        <v>0</v>
      </c>
      <c r="Z33" s="1108">
        <v>11209</v>
      </c>
      <c r="AA33" s="1200">
        <v>34.630000000000003</v>
      </c>
      <c r="AB33" s="975">
        <v>4244</v>
      </c>
      <c r="AC33" s="1199">
        <v>13.11</v>
      </c>
      <c r="AD33" s="921">
        <v>32368</v>
      </c>
      <c r="AE33" s="1703">
        <v>3520</v>
      </c>
      <c r="AF33" s="1108">
        <v>0</v>
      </c>
      <c r="AG33" s="1108">
        <v>0</v>
      </c>
      <c r="AH33" s="1108">
        <v>1362</v>
      </c>
      <c r="AI33" s="974">
        <v>-1152</v>
      </c>
      <c r="AJ33" s="979">
        <v>26334</v>
      </c>
    </row>
    <row r="34" spans="1:37" s="897" customFormat="1" ht="13.5" customHeight="1" x14ac:dyDescent="0.15">
      <c r="A34" s="932">
        <v>29</v>
      </c>
      <c r="B34" s="978" t="s">
        <v>280</v>
      </c>
      <c r="C34" s="988" t="s">
        <v>506</v>
      </c>
      <c r="D34" s="1003"/>
      <c r="E34" s="987">
        <v>3</v>
      </c>
      <c r="F34" s="1204">
        <v>10</v>
      </c>
      <c r="G34" s="1209" t="s">
        <v>507</v>
      </c>
      <c r="H34" s="988" t="s">
        <v>506</v>
      </c>
      <c r="I34" s="938"/>
      <c r="J34" s="985"/>
      <c r="K34" s="984" t="s">
        <v>506</v>
      </c>
      <c r="L34" s="1172"/>
      <c r="M34" s="983">
        <v>1.98</v>
      </c>
      <c r="N34" s="1001" t="s">
        <v>635</v>
      </c>
      <c r="O34" s="981">
        <v>7870</v>
      </c>
      <c r="P34" s="981">
        <v>7120</v>
      </c>
      <c r="Q34" s="980">
        <v>16</v>
      </c>
      <c r="R34" s="928">
        <v>843942</v>
      </c>
      <c r="S34" s="979">
        <v>0</v>
      </c>
      <c r="T34" s="926">
        <v>29</v>
      </c>
      <c r="U34" s="925" t="s">
        <v>280</v>
      </c>
      <c r="V34" s="1202">
        <v>21859</v>
      </c>
      <c r="W34" s="1201">
        <v>56.91</v>
      </c>
      <c r="X34" s="1108">
        <v>0</v>
      </c>
      <c r="Y34" s="1201">
        <v>0</v>
      </c>
      <c r="Z34" s="1108">
        <v>9153</v>
      </c>
      <c r="AA34" s="1200">
        <v>23.83</v>
      </c>
      <c r="AB34" s="975">
        <v>7398</v>
      </c>
      <c r="AC34" s="1199">
        <v>19.260000000000002</v>
      </c>
      <c r="AD34" s="921">
        <v>38409</v>
      </c>
      <c r="AE34" s="1703">
        <v>3585</v>
      </c>
      <c r="AF34" s="1108">
        <v>0</v>
      </c>
      <c r="AG34" s="1108">
        <v>289</v>
      </c>
      <c r="AH34" s="1108">
        <v>962</v>
      </c>
      <c r="AI34" s="974">
        <v>-6912</v>
      </c>
      <c r="AJ34" s="979">
        <v>26661</v>
      </c>
    </row>
    <row r="35" spans="1:37" s="897" customFormat="1" ht="13.5" customHeight="1" x14ac:dyDescent="0.15">
      <c r="A35" s="932">
        <v>30</v>
      </c>
      <c r="B35" s="978" t="s">
        <v>279</v>
      </c>
      <c r="C35" s="1003"/>
      <c r="D35" s="988" t="s">
        <v>506</v>
      </c>
      <c r="E35" s="987" t="s">
        <v>509</v>
      </c>
      <c r="F35" s="1204">
        <v>12</v>
      </c>
      <c r="G35" s="1209" t="s">
        <v>508</v>
      </c>
      <c r="H35" s="988" t="s">
        <v>506</v>
      </c>
      <c r="I35" s="938"/>
      <c r="J35" s="985"/>
      <c r="K35" s="984" t="s">
        <v>506</v>
      </c>
      <c r="L35" s="1172"/>
      <c r="M35" s="983">
        <v>2.52</v>
      </c>
      <c r="N35" s="1210">
        <v>3.88</v>
      </c>
      <c r="O35" s="981">
        <v>12640</v>
      </c>
      <c r="P35" s="981">
        <v>6360</v>
      </c>
      <c r="Q35" s="980">
        <v>16</v>
      </c>
      <c r="R35" s="928">
        <v>551521</v>
      </c>
      <c r="S35" s="979">
        <v>14363</v>
      </c>
      <c r="T35" s="926">
        <v>30</v>
      </c>
      <c r="U35" s="925" t="s">
        <v>279</v>
      </c>
      <c r="V35" s="1202">
        <v>16320</v>
      </c>
      <c r="W35" s="1201">
        <v>50.9</v>
      </c>
      <c r="X35" s="1108">
        <v>620</v>
      </c>
      <c r="Y35" s="1201">
        <v>1.93</v>
      </c>
      <c r="Z35" s="1108">
        <v>10592</v>
      </c>
      <c r="AA35" s="1200">
        <v>33.03</v>
      </c>
      <c r="AB35" s="975">
        <v>4535</v>
      </c>
      <c r="AC35" s="1199">
        <v>14.14</v>
      </c>
      <c r="AD35" s="921">
        <v>32067</v>
      </c>
      <c r="AE35" s="1703">
        <v>3764</v>
      </c>
      <c r="AF35" s="1108">
        <v>0</v>
      </c>
      <c r="AG35" s="1108">
        <v>0</v>
      </c>
      <c r="AH35" s="1108">
        <v>1987</v>
      </c>
      <c r="AI35" s="974">
        <v>-4121</v>
      </c>
      <c r="AJ35" s="979">
        <v>22195</v>
      </c>
    </row>
    <row r="36" spans="1:37" s="897" customFormat="1" ht="13.5" customHeight="1" x14ac:dyDescent="0.15">
      <c r="A36" s="932">
        <v>31</v>
      </c>
      <c r="B36" s="978" t="s">
        <v>278</v>
      </c>
      <c r="C36" s="988" t="s">
        <v>506</v>
      </c>
      <c r="D36" s="1003"/>
      <c r="E36" s="987">
        <v>3</v>
      </c>
      <c r="F36" s="1204">
        <v>10</v>
      </c>
      <c r="G36" s="1209" t="s">
        <v>507</v>
      </c>
      <c r="H36" s="988" t="s">
        <v>506</v>
      </c>
      <c r="I36" s="938"/>
      <c r="J36" s="985"/>
      <c r="K36" s="984" t="s">
        <v>506</v>
      </c>
      <c r="L36" s="1172"/>
      <c r="M36" s="983">
        <v>1.77</v>
      </c>
      <c r="N36" s="1001" t="s">
        <v>635</v>
      </c>
      <c r="O36" s="981">
        <v>8300</v>
      </c>
      <c r="P36" s="981">
        <v>4900</v>
      </c>
      <c r="Q36" s="980">
        <v>16</v>
      </c>
      <c r="R36" s="928">
        <v>2128324</v>
      </c>
      <c r="S36" s="979">
        <v>0</v>
      </c>
      <c r="T36" s="926">
        <v>31</v>
      </c>
      <c r="U36" s="925" t="s">
        <v>278</v>
      </c>
      <c r="V36" s="1202">
        <v>37671</v>
      </c>
      <c r="W36" s="1201">
        <v>56.5</v>
      </c>
      <c r="X36" s="1108">
        <v>0</v>
      </c>
      <c r="Y36" s="1201">
        <v>0</v>
      </c>
      <c r="Z36" s="1108">
        <v>19339</v>
      </c>
      <c r="AA36" s="1200">
        <v>29</v>
      </c>
      <c r="AB36" s="975">
        <v>9667</v>
      </c>
      <c r="AC36" s="1199">
        <v>14.5</v>
      </c>
      <c r="AD36" s="921">
        <v>66677</v>
      </c>
      <c r="AE36" s="1703">
        <v>7214</v>
      </c>
      <c r="AF36" s="1108">
        <v>0</v>
      </c>
      <c r="AG36" s="1108">
        <v>22</v>
      </c>
      <c r="AH36" s="1108">
        <v>3694</v>
      </c>
      <c r="AI36" s="974">
        <v>-802</v>
      </c>
      <c r="AJ36" s="979">
        <v>54945</v>
      </c>
    </row>
    <row r="37" spans="1:37" s="897" customFormat="1" ht="13.5" customHeight="1" x14ac:dyDescent="0.15">
      <c r="A37" s="932">
        <v>32</v>
      </c>
      <c r="B37" s="978" t="s">
        <v>277</v>
      </c>
      <c r="C37" s="1003"/>
      <c r="D37" s="988" t="s">
        <v>506</v>
      </c>
      <c r="E37" s="987">
        <v>3</v>
      </c>
      <c r="F37" s="1204">
        <v>10</v>
      </c>
      <c r="G37" s="1209" t="s">
        <v>507</v>
      </c>
      <c r="H37" s="988" t="s">
        <v>506</v>
      </c>
      <c r="I37" s="938"/>
      <c r="J37" s="985"/>
      <c r="K37" s="984" t="s">
        <v>506</v>
      </c>
      <c r="L37" s="1172"/>
      <c r="M37" s="983">
        <v>1.65</v>
      </c>
      <c r="N37" s="1001" t="s">
        <v>635</v>
      </c>
      <c r="O37" s="981">
        <v>7000</v>
      </c>
      <c r="P37" s="981">
        <v>6000</v>
      </c>
      <c r="Q37" s="980">
        <v>16</v>
      </c>
      <c r="R37" s="928">
        <v>2960455</v>
      </c>
      <c r="S37" s="979">
        <v>0</v>
      </c>
      <c r="T37" s="926">
        <v>32</v>
      </c>
      <c r="U37" s="925" t="s">
        <v>277</v>
      </c>
      <c r="V37" s="1202">
        <v>60911</v>
      </c>
      <c r="W37" s="1201">
        <v>55.61</v>
      </c>
      <c r="X37" s="1108">
        <v>0</v>
      </c>
      <c r="Y37" s="1201">
        <v>0</v>
      </c>
      <c r="Z37" s="1108">
        <v>28322</v>
      </c>
      <c r="AA37" s="1200">
        <v>25.85</v>
      </c>
      <c r="AB37" s="975">
        <v>20310</v>
      </c>
      <c r="AC37" s="1199">
        <v>18.54</v>
      </c>
      <c r="AD37" s="921">
        <v>109543</v>
      </c>
      <c r="AE37" s="1703">
        <v>10646</v>
      </c>
      <c r="AF37" s="1108">
        <v>0</v>
      </c>
      <c r="AG37" s="1108">
        <v>100</v>
      </c>
      <c r="AH37" s="1108">
        <v>2397</v>
      </c>
      <c r="AI37" s="974">
        <v>-20250</v>
      </c>
      <c r="AJ37" s="979">
        <v>76150</v>
      </c>
    </row>
    <row r="38" spans="1:37" s="897" customFormat="1" ht="13.5" customHeight="1" thickBot="1" x14ac:dyDescent="0.2">
      <c r="A38" s="910">
        <v>33</v>
      </c>
      <c r="B38" s="960" t="s">
        <v>275</v>
      </c>
      <c r="C38" s="971" t="s">
        <v>506</v>
      </c>
      <c r="D38" s="999"/>
      <c r="E38" s="970">
        <v>3</v>
      </c>
      <c r="F38" s="1197">
        <v>10</v>
      </c>
      <c r="G38" s="1196" t="s">
        <v>507</v>
      </c>
      <c r="H38" s="971" t="s">
        <v>506</v>
      </c>
      <c r="I38" s="916"/>
      <c r="J38" s="912"/>
      <c r="K38" s="967" t="s">
        <v>506</v>
      </c>
      <c r="L38" s="1195"/>
      <c r="M38" s="966">
        <v>2.14</v>
      </c>
      <c r="N38" s="872" t="s">
        <v>635</v>
      </c>
      <c r="O38" s="964">
        <v>9780</v>
      </c>
      <c r="P38" s="964">
        <v>3500</v>
      </c>
      <c r="Q38" s="963">
        <v>16</v>
      </c>
      <c r="R38" s="997">
        <v>247810</v>
      </c>
      <c r="S38" s="961">
        <v>0</v>
      </c>
      <c r="T38" s="906">
        <v>33</v>
      </c>
      <c r="U38" s="905" t="s">
        <v>275</v>
      </c>
      <c r="V38" s="1190">
        <v>5303</v>
      </c>
      <c r="W38" s="1189">
        <v>60.27</v>
      </c>
      <c r="X38" s="1105">
        <v>0</v>
      </c>
      <c r="Y38" s="1189">
        <v>0</v>
      </c>
      <c r="Z38" s="1105">
        <v>2719</v>
      </c>
      <c r="AA38" s="1188">
        <v>30.9</v>
      </c>
      <c r="AB38" s="956">
        <v>777</v>
      </c>
      <c r="AC38" s="1187">
        <v>8.83</v>
      </c>
      <c r="AD38" s="1113">
        <v>8799</v>
      </c>
      <c r="AE38" s="1112">
        <v>642</v>
      </c>
      <c r="AF38" s="1105">
        <v>0</v>
      </c>
      <c r="AG38" s="1105">
        <v>0</v>
      </c>
      <c r="AH38" s="1105">
        <v>1020</v>
      </c>
      <c r="AI38" s="1208">
        <v>36</v>
      </c>
      <c r="AJ38" s="961">
        <v>7173</v>
      </c>
    </row>
    <row r="39" spans="1:37" s="897" customFormat="1" ht="13.5" hidden="1" customHeight="1" thickTop="1" x14ac:dyDescent="0.15">
      <c r="A39" s="932">
        <v>34</v>
      </c>
      <c r="B39" s="978" t="s">
        <v>505</v>
      </c>
      <c r="C39" s="1013"/>
      <c r="D39" s="995"/>
      <c r="E39" s="994"/>
      <c r="F39" s="1207"/>
      <c r="G39" s="1206"/>
      <c r="H39" s="995"/>
      <c r="I39" s="938"/>
      <c r="J39" s="985"/>
      <c r="K39" s="984" t="s">
        <v>506</v>
      </c>
      <c r="L39" s="1172"/>
      <c r="M39" s="993">
        <v>1.2</v>
      </c>
      <c r="N39" s="992">
        <v>8.6999999999999993</v>
      </c>
      <c r="O39" s="991">
        <v>8400</v>
      </c>
      <c r="P39" s="991">
        <v>5000</v>
      </c>
      <c r="Q39" s="990">
        <v>10</v>
      </c>
      <c r="R39" s="928" t="e">
        <v>#REF!</v>
      </c>
      <c r="S39" s="979" t="e">
        <v>#REF!</v>
      </c>
      <c r="T39" s="926">
        <v>34</v>
      </c>
      <c r="U39" s="925" t="s">
        <v>505</v>
      </c>
      <c r="V39" s="1108" t="e">
        <v>#REF!</v>
      </c>
      <c r="W39" s="1201" t="e">
        <v>#REF!</v>
      </c>
      <c r="X39" s="1108" t="e">
        <v>#REF!</v>
      </c>
      <c r="Y39" s="1201" t="e">
        <v>#REF!</v>
      </c>
      <c r="Z39" s="1108" t="e">
        <v>#REF!</v>
      </c>
      <c r="AA39" s="1200" t="e">
        <v>#REF!</v>
      </c>
      <c r="AB39" s="975" t="e">
        <v>#REF!</v>
      </c>
      <c r="AC39" s="1199" t="e">
        <v>#REF!</v>
      </c>
      <c r="AD39" s="921" t="e">
        <v>#REF!</v>
      </c>
      <c r="AE39" s="1703" t="e">
        <v>#REF!</v>
      </c>
      <c r="AF39" s="1108" t="e">
        <v>#REF!</v>
      </c>
      <c r="AG39" s="1108" t="e">
        <v>#REF!</v>
      </c>
      <c r="AH39" s="976" t="e">
        <v>#REF!</v>
      </c>
      <c r="AI39" s="1198" t="e">
        <v>#REF!</v>
      </c>
      <c r="AJ39" s="979" t="e">
        <v>#REF!</v>
      </c>
    </row>
    <row r="40" spans="1:37" s="897" customFormat="1" ht="13.5" hidden="1" customHeight="1" x14ac:dyDescent="0.15">
      <c r="A40" s="932"/>
      <c r="B40" s="978"/>
      <c r="C40" s="1003"/>
      <c r="D40" s="988"/>
      <c r="E40" s="987"/>
      <c r="F40" s="1204"/>
      <c r="G40" s="1203"/>
      <c r="H40" s="883"/>
      <c r="I40" s="938"/>
      <c r="J40" s="985"/>
      <c r="K40" s="984"/>
      <c r="L40" s="1172"/>
      <c r="M40" s="983">
        <v>1</v>
      </c>
      <c r="N40" s="1205" t="s">
        <v>634</v>
      </c>
      <c r="O40" s="981">
        <v>5000</v>
      </c>
      <c r="P40" s="981">
        <v>5800</v>
      </c>
      <c r="Q40" s="980">
        <v>10</v>
      </c>
      <c r="R40" s="928"/>
      <c r="S40" s="979"/>
      <c r="T40" s="926"/>
      <c r="U40" s="925"/>
      <c r="V40" s="1202"/>
      <c r="W40" s="1201"/>
      <c r="X40" s="928"/>
      <c r="Y40" s="1201"/>
      <c r="Z40" s="975"/>
      <c r="AA40" s="1200"/>
      <c r="AB40" s="975"/>
      <c r="AC40" s="1199"/>
      <c r="AD40" s="921"/>
      <c r="AE40" s="1687"/>
      <c r="AF40" s="1108"/>
      <c r="AG40" s="1108"/>
      <c r="AH40" s="976"/>
      <c r="AI40" s="1198"/>
      <c r="AJ40" s="979"/>
    </row>
    <row r="41" spans="1:37" s="897" customFormat="1" ht="13.5" hidden="1" customHeight="1" x14ac:dyDescent="0.15">
      <c r="A41" s="932"/>
      <c r="B41" s="978"/>
      <c r="C41" s="1003"/>
      <c r="D41" s="988"/>
      <c r="E41" s="987"/>
      <c r="F41" s="1204"/>
      <c r="G41" s="1203"/>
      <c r="H41" s="883"/>
      <c r="I41" s="938"/>
      <c r="J41" s="985"/>
      <c r="K41" s="984"/>
      <c r="L41" s="1172"/>
      <c r="M41" s="983">
        <v>1.68</v>
      </c>
      <c r="N41" s="982">
        <v>8.5299999999999994</v>
      </c>
      <c r="O41" s="981">
        <v>8220</v>
      </c>
      <c r="P41" s="981">
        <v>3600</v>
      </c>
      <c r="Q41" s="980">
        <v>10</v>
      </c>
      <c r="R41" s="928"/>
      <c r="S41" s="979"/>
      <c r="T41" s="926"/>
      <c r="U41" s="925"/>
      <c r="V41" s="1202"/>
      <c r="W41" s="1201"/>
      <c r="X41" s="928"/>
      <c r="Y41" s="1201"/>
      <c r="Z41" s="975"/>
      <c r="AA41" s="1200"/>
      <c r="AB41" s="975"/>
      <c r="AC41" s="1199"/>
      <c r="AD41" s="921"/>
      <c r="AE41" s="1687"/>
      <c r="AF41" s="1108"/>
      <c r="AG41" s="1108"/>
      <c r="AH41" s="976"/>
      <c r="AI41" s="1198"/>
      <c r="AJ41" s="979"/>
    </row>
    <row r="42" spans="1:37" s="897" customFormat="1" ht="13.5" hidden="1" customHeight="1" thickBot="1" x14ac:dyDescent="0.2">
      <c r="A42" s="910">
        <v>37</v>
      </c>
      <c r="B42" s="960" t="s">
        <v>504</v>
      </c>
      <c r="C42" s="999"/>
      <c r="D42" s="971"/>
      <c r="E42" s="970"/>
      <c r="F42" s="1197"/>
      <c r="G42" s="1196"/>
      <c r="H42" s="971"/>
      <c r="I42" s="916"/>
      <c r="J42" s="912"/>
      <c r="K42" s="967" t="s">
        <v>506</v>
      </c>
      <c r="L42" s="1195"/>
      <c r="M42" s="1194"/>
      <c r="N42" s="1193"/>
      <c r="O42" s="1192"/>
      <c r="P42" s="1192"/>
      <c r="Q42" s="1191">
        <v>10</v>
      </c>
      <c r="R42" s="956" t="e">
        <v>#REF!</v>
      </c>
      <c r="S42" s="961" t="e">
        <v>#REF!</v>
      </c>
      <c r="T42" s="906">
        <v>37</v>
      </c>
      <c r="U42" s="905" t="s">
        <v>504</v>
      </c>
      <c r="V42" s="1190" t="e">
        <v>#REF!</v>
      </c>
      <c r="W42" s="1189" t="e">
        <v>#REF!</v>
      </c>
      <c r="X42" s="1105" t="e">
        <v>#REF!</v>
      </c>
      <c r="Y42" s="1189" t="e">
        <v>#REF!</v>
      </c>
      <c r="Z42" s="956" t="e">
        <v>#REF!</v>
      </c>
      <c r="AA42" s="1188" t="e">
        <v>#REF!</v>
      </c>
      <c r="AB42" s="956" t="e">
        <v>#REF!</v>
      </c>
      <c r="AC42" s="1187" t="e">
        <v>#REF!</v>
      </c>
      <c r="AD42" s="1186" t="e">
        <v>#REF!</v>
      </c>
      <c r="AE42" s="900" t="e">
        <v>#REF!</v>
      </c>
      <c r="AF42" s="1105" t="e">
        <v>#REF!</v>
      </c>
      <c r="AG42" s="1105" t="e">
        <v>#REF!</v>
      </c>
      <c r="AH42" s="958" t="e">
        <v>#REF!</v>
      </c>
      <c r="AI42" s="1185" t="e">
        <v>#REF!</v>
      </c>
      <c r="AJ42" s="961" t="e">
        <v>#REF!</v>
      </c>
      <c r="AK42" s="1184"/>
    </row>
    <row r="43" spans="1:37" s="897" customFormat="1" ht="13.5" customHeight="1" thickTop="1" x14ac:dyDescent="0.15">
      <c r="A43" s="932">
        <v>301</v>
      </c>
      <c r="B43" s="978" t="s">
        <v>632</v>
      </c>
      <c r="C43" s="880" t="s">
        <v>506</v>
      </c>
      <c r="D43" s="1181"/>
      <c r="E43" s="937"/>
      <c r="F43" s="885" t="s">
        <v>492</v>
      </c>
      <c r="G43" s="1180"/>
      <c r="H43" s="934"/>
      <c r="I43" s="934"/>
      <c r="J43" s="934"/>
      <c r="K43" s="933"/>
      <c r="L43" s="1172"/>
      <c r="M43" s="931" t="s">
        <v>633</v>
      </c>
      <c r="N43" s="930"/>
      <c r="O43" s="928"/>
      <c r="P43" s="928"/>
      <c r="Q43" s="929"/>
      <c r="R43" s="928"/>
      <c r="S43" s="927"/>
      <c r="T43" s="926">
        <v>301</v>
      </c>
      <c r="U43" s="925" t="s">
        <v>632</v>
      </c>
      <c r="V43" s="908"/>
      <c r="W43" s="1179"/>
      <c r="X43" s="908"/>
      <c r="Y43" s="1178"/>
      <c r="Z43" s="1021"/>
      <c r="AA43" s="1177"/>
      <c r="AB43" s="1021"/>
      <c r="AC43" s="1724"/>
      <c r="AD43" s="1182">
        <v>443174</v>
      </c>
      <c r="AE43" s="919"/>
      <c r="AF43" s="1021"/>
      <c r="AG43" s="1021"/>
      <c r="AH43" s="1021"/>
      <c r="AI43" s="1021"/>
      <c r="AJ43" s="1183">
        <v>443174</v>
      </c>
    </row>
    <row r="44" spans="1:37" s="897" customFormat="1" ht="13.5" customHeight="1" x14ac:dyDescent="0.15">
      <c r="A44" s="932">
        <v>302</v>
      </c>
      <c r="B44" s="978" t="s">
        <v>500</v>
      </c>
      <c r="C44" s="880" t="s">
        <v>506</v>
      </c>
      <c r="D44" s="1181"/>
      <c r="E44" s="937"/>
      <c r="F44" s="885" t="s">
        <v>492</v>
      </c>
      <c r="G44" s="1180"/>
      <c r="H44" s="934"/>
      <c r="I44" s="934"/>
      <c r="J44" s="934"/>
      <c r="K44" s="933"/>
      <c r="L44" s="1172"/>
      <c r="M44" s="931" t="s">
        <v>631</v>
      </c>
      <c r="N44" s="930"/>
      <c r="O44" s="928"/>
      <c r="P44" s="928"/>
      <c r="Q44" s="929"/>
      <c r="R44" s="928"/>
      <c r="S44" s="927"/>
      <c r="T44" s="926">
        <v>302</v>
      </c>
      <c r="U44" s="925" t="s">
        <v>500</v>
      </c>
      <c r="V44" s="908"/>
      <c r="W44" s="1179"/>
      <c r="X44" s="908"/>
      <c r="Y44" s="1178"/>
      <c r="Z44" s="1021"/>
      <c r="AA44" s="1177"/>
      <c r="AB44" s="1021"/>
      <c r="AC44" s="1724"/>
      <c r="AD44" s="1182">
        <v>364446</v>
      </c>
      <c r="AE44" s="919"/>
      <c r="AF44" s="1021"/>
      <c r="AG44" s="1021"/>
      <c r="AH44" s="1021"/>
      <c r="AI44" s="1021"/>
      <c r="AJ44" s="1014">
        <v>364446</v>
      </c>
    </row>
    <row r="45" spans="1:37" s="897" customFormat="1" ht="13.5" customHeight="1" x14ac:dyDescent="0.15">
      <c r="A45" s="932">
        <v>303</v>
      </c>
      <c r="B45" s="978" t="s">
        <v>498</v>
      </c>
      <c r="C45" s="880" t="s">
        <v>506</v>
      </c>
      <c r="D45" s="1181"/>
      <c r="E45" s="937"/>
      <c r="F45" s="885" t="s">
        <v>492</v>
      </c>
      <c r="G45" s="1180"/>
      <c r="H45" s="934"/>
      <c r="I45" s="934"/>
      <c r="J45" s="934"/>
      <c r="K45" s="933"/>
      <c r="L45" s="1172"/>
      <c r="M45" s="931" t="s">
        <v>630</v>
      </c>
      <c r="N45" s="930"/>
      <c r="O45" s="928"/>
      <c r="P45" s="928"/>
      <c r="Q45" s="929"/>
      <c r="R45" s="928"/>
      <c r="S45" s="927"/>
      <c r="T45" s="926">
        <v>303</v>
      </c>
      <c r="U45" s="925" t="s">
        <v>498</v>
      </c>
      <c r="V45" s="908"/>
      <c r="W45" s="1179"/>
      <c r="X45" s="908"/>
      <c r="Y45" s="1178"/>
      <c r="Z45" s="1021"/>
      <c r="AA45" s="1177"/>
      <c r="AB45" s="1021"/>
      <c r="AC45" s="1724"/>
      <c r="AD45" s="1182">
        <v>209263</v>
      </c>
      <c r="AE45" s="919"/>
      <c r="AF45" s="1021"/>
      <c r="AG45" s="1021"/>
      <c r="AH45" s="1021"/>
      <c r="AI45" s="1021"/>
      <c r="AJ45" s="1014">
        <v>209263</v>
      </c>
    </row>
    <row r="46" spans="1:37" s="897" customFormat="1" ht="13.5" customHeight="1" x14ac:dyDescent="0.15">
      <c r="A46" s="932">
        <v>304</v>
      </c>
      <c r="B46" s="978" t="s">
        <v>495</v>
      </c>
      <c r="C46" s="880" t="s">
        <v>506</v>
      </c>
      <c r="D46" s="1181"/>
      <c r="E46" s="937"/>
      <c r="F46" s="885" t="s">
        <v>492</v>
      </c>
      <c r="G46" s="1180"/>
      <c r="H46" s="934"/>
      <c r="I46" s="934"/>
      <c r="J46" s="934"/>
      <c r="K46" s="933"/>
      <c r="L46" s="1172"/>
      <c r="M46" s="931" t="s">
        <v>629</v>
      </c>
      <c r="N46" s="930"/>
      <c r="O46" s="928"/>
      <c r="P46" s="928"/>
      <c r="Q46" s="929"/>
      <c r="R46" s="928"/>
      <c r="S46" s="927"/>
      <c r="T46" s="926">
        <v>304</v>
      </c>
      <c r="U46" s="925" t="s">
        <v>495</v>
      </c>
      <c r="V46" s="908"/>
      <c r="W46" s="1179"/>
      <c r="X46" s="908"/>
      <c r="Y46" s="1178"/>
      <c r="Z46" s="1021"/>
      <c r="AA46" s="1177"/>
      <c r="AB46" s="1021"/>
      <c r="AC46" s="1724"/>
      <c r="AD46" s="1176">
        <v>119218</v>
      </c>
      <c r="AE46" s="919"/>
      <c r="AF46" s="1021"/>
      <c r="AG46" s="1021"/>
      <c r="AH46" s="1021"/>
      <c r="AI46" s="1021"/>
      <c r="AJ46" s="1014">
        <v>119218</v>
      </c>
    </row>
    <row r="47" spans="1:37" s="897" customFormat="1" ht="13.5" customHeight="1" x14ac:dyDescent="0.15">
      <c r="A47" s="932">
        <v>305</v>
      </c>
      <c r="B47" s="978" t="s">
        <v>493</v>
      </c>
      <c r="C47" s="880" t="s">
        <v>506</v>
      </c>
      <c r="D47" s="1181"/>
      <c r="E47" s="937"/>
      <c r="F47" s="885" t="s">
        <v>492</v>
      </c>
      <c r="G47" s="1180"/>
      <c r="H47" s="934"/>
      <c r="I47" s="934"/>
      <c r="J47" s="934"/>
      <c r="K47" s="933"/>
      <c r="L47" s="1172"/>
      <c r="M47" s="931" t="s">
        <v>628</v>
      </c>
      <c r="N47" s="930"/>
      <c r="O47" s="928"/>
      <c r="P47" s="928"/>
      <c r="Q47" s="929"/>
      <c r="R47" s="928"/>
      <c r="S47" s="927"/>
      <c r="T47" s="926">
        <v>305</v>
      </c>
      <c r="U47" s="925" t="s">
        <v>493</v>
      </c>
      <c r="V47" s="908"/>
      <c r="W47" s="1179"/>
      <c r="X47" s="908"/>
      <c r="Y47" s="1178"/>
      <c r="Z47" s="1021"/>
      <c r="AA47" s="1177"/>
      <c r="AB47" s="1021"/>
      <c r="AC47" s="1724"/>
      <c r="AD47" s="1176">
        <v>107885</v>
      </c>
      <c r="AE47" s="919"/>
      <c r="AF47" s="1021"/>
      <c r="AG47" s="1021"/>
      <c r="AH47" s="1021"/>
      <c r="AI47" s="1021"/>
      <c r="AJ47" s="1014">
        <v>107885</v>
      </c>
    </row>
    <row r="48" spans="1:37" s="897" customFormat="1" ht="13.5" customHeight="1" thickBot="1" x14ac:dyDescent="0.2">
      <c r="A48" s="910">
        <v>306</v>
      </c>
      <c r="B48" s="960" t="s">
        <v>490</v>
      </c>
      <c r="C48" s="1080" t="s">
        <v>506</v>
      </c>
      <c r="D48" s="1175"/>
      <c r="E48" s="915"/>
      <c r="F48" s="1174" t="s">
        <v>492</v>
      </c>
      <c r="G48" s="1173"/>
      <c r="H48" s="912"/>
      <c r="I48" s="912"/>
      <c r="J48" s="912"/>
      <c r="K48" s="911"/>
      <c r="L48" s="1172"/>
      <c r="M48" s="1171" t="s">
        <v>627</v>
      </c>
      <c r="N48" s="1170"/>
      <c r="O48" s="1168"/>
      <c r="P48" s="1168"/>
      <c r="Q48" s="1169"/>
      <c r="R48" s="1168"/>
      <c r="S48" s="1167"/>
      <c r="T48" s="906">
        <v>306</v>
      </c>
      <c r="U48" s="905" t="s">
        <v>490</v>
      </c>
      <c r="V48" s="997"/>
      <c r="W48" s="1166"/>
      <c r="X48" s="997"/>
      <c r="Y48" s="1165"/>
      <c r="Z48" s="956"/>
      <c r="AA48" s="1164"/>
      <c r="AB48" s="956"/>
      <c r="AC48" s="1725"/>
      <c r="AD48" s="901">
        <v>1106013</v>
      </c>
      <c r="AE48" s="900"/>
      <c r="AF48" s="956"/>
      <c r="AG48" s="956"/>
      <c r="AH48" s="956"/>
      <c r="AI48" s="956"/>
      <c r="AJ48" s="1163">
        <v>1106013</v>
      </c>
    </row>
    <row r="49" spans="1:36" ht="13.5" customHeight="1" thickTop="1" x14ac:dyDescent="0.2">
      <c r="A49" s="2147" t="s">
        <v>626</v>
      </c>
      <c r="B49" s="2171"/>
      <c r="C49" s="896">
        <v>9</v>
      </c>
      <c r="D49" s="885">
        <v>11</v>
      </c>
      <c r="E49" s="1087"/>
      <c r="F49" s="1086"/>
      <c r="G49" s="1081"/>
      <c r="H49" s="883">
        <v>21</v>
      </c>
      <c r="I49" s="893">
        <v>0</v>
      </c>
      <c r="J49" s="883">
        <v>0</v>
      </c>
      <c r="K49" s="984">
        <v>10</v>
      </c>
      <c r="L49" s="882"/>
      <c r="M49" s="1085"/>
      <c r="N49" s="1084"/>
      <c r="O49" s="1084"/>
      <c r="P49" s="1084"/>
      <c r="Q49" s="1084"/>
      <c r="R49" s="889">
        <v>635288950</v>
      </c>
      <c r="S49" s="891">
        <v>0</v>
      </c>
      <c r="T49" s="2133" t="s">
        <v>625</v>
      </c>
      <c r="U49" s="2188"/>
      <c r="V49" s="889">
        <v>12930814</v>
      </c>
      <c r="W49" s="1161">
        <v>61.910000000000004</v>
      </c>
      <c r="X49" s="889">
        <v>0</v>
      </c>
      <c r="Y49" s="1161">
        <v>0</v>
      </c>
      <c r="Z49" s="889">
        <v>6628890</v>
      </c>
      <c r="AA49" s="1160">
        <v>31.74</v>
      </c>
      <c r="AB49" s="889">
        <v>1326320</v>
      </c>
      <c r="AC49" s="1726">
        <v>6.35</v>
      </c>
      <c r="AD49" s="1670">
        <v>20886024</v>
      </c>
      <c r="AE49" s="1688">
        <v>1811224</v>
      </c>
      <c r="AF49" s="889">
        <v>1247</v>
      </c>
      <c r="AG49" s="889">
        <v>140235</v>
      </c>
      <c r="AH49" s="889">
        <v>2653742</v>
      </c>
      <c r="AI49" s="889">
        <v>-439535</v>
      </c>
      <c r="AJ49" s="891">
        <v>15840041</v>
      </c>
    </row>
    <row r="50" spans="1:36" ht="13.5" customHeight="1" x14ac:dyDescent="0.2">
      <c r="A50" s="2119" t="s">
        <v>624</v>
      </c>
      <c r="B50" s="2177"/>
      <c r="C50" s="888">
        <v>5</v>
      </c>
      <c r="D50" s="885">
        <v>8</v>
      </c>
      <c r="E50" s="887" t="s">
        <v>584</v>
      </c>
      <c r="F50" s="1082"/>
      <c r="G50" s="1081"/>
      <c r="H50" s="883">
        <v>13</v>
      </c>
      <c r="I50" s="883">
        <v>0</v>
      </c>
      <c r="J50" s="883">
        <v>0</v>
      </c>
      <c r="K50" s="984">
        <v>12</v>
      </c>
      <c r="L50" s="882"/>
      <c r="M50" s="881"/>
      <c r="N50" s="880"/>
      <c r="O50" s="880"/>
      <c r="P50" s="880"/>
      <c r="Q50" s="880"/>
      <c r="R50" s="876">
        <v>22365534</v>
      </c>
      <c r="S50" s="879">
        <v>88934</v>
      </c>
      <c r="T50" s="2135" t="s">
        <v>624</v>
      </c>
      <c r="U50" s="2189"/>
      <c r="V50" s="876">
        <v>464091</v>
      </c>
      <c r="W50" s="1161">
        <v>58.2</v>
      </c>
      <c r="X50" s="876">
        <v>3735</v>
      </c>
      <c r="Y50" s="1161">
        <v>0.47</v>
      </c>
      <c r="Z50" s="876">
        <v>232629</v>
      </c>
      <c r="AA50" s="1160">
        <v>29.17</v>
      </c>
      <c r="AB50" s="876">
        <v>96954</v>
      </c>
      <c r="AC50" s="1727">
        <v>12.16</v>
      </c>
      <c r="AD50" s="1671">
        <v>797408</v>
      </c>
      <c r="AE50" s="1689">
        <v>71961</v>
      </c>
      <c r="AF50" s="876">
        <v>3481</v>
      </c>
      <c r="AG50" s="876">
        <v>519</v>
      </c>
      <c r="AH50" s="876">
        <v>85412</v>
      </c>
      <c r="AI50" s="876">
        <v>-42967</v>
      </c>
      <c r="AJ50" s="879">
        <v>593068</v>
      </c>
    </row>
    <row r="51" spans="1:36" ht="13.5" customHeight="1" x14ac:dyDescent="0.2">
      <c r="A51" s="2119" t="s">
        <v>623</v>
      </c>
      <c r="B51" s="2177"/>
      <c r="C51" s="880">
        <v>14</v>
      </c>
      <c r="D51" s="1083">
        <v>19</v>
      </c>
      <c r="E51" s="887" t="s">
        <v>581</v>
      </c>
      <c r="F51" s="1082"/>
      <c r="G51" s="1081"/>
      <c r="H51" s="883">
        <v>34</v>
      </c>
      <c r="I51" s="884">
        <v>0</v>
      </c>
      <c r="J51" s="883">
        <v>0</v>
      </c>
      <c r="K51" s="984">
        <v>22</v>
      </c>
      <c r="L51" s="882"/>
      <c r="M51" s="881"/>
      <c r="N51" s="880"/>
      <c r="O51" s="880"/>
      <c r="P51" s="880"/>
      <c r="Q51" s="880"/>
      <c r="R51" s="876">
        <v>657654484</v>
      </c>
      <c r="S51" s="879">
        <v>88934</v>
      </c>
      <c r="T51" s="2135" t="s">
        <v>622</v>
      </c>
      <c r="U51" s="2189"/>
      <c r="V51" s="1162">
        <v>13394905</v>
      </c>
      <c r="W51" s="1161">
        <v>61.78</v>
      </c>
      <c r="X51" s="1162">
        <v>3735</v>
      </c>
      <c r="Y51" s="1161">
        <v>0.02</v>
      </c>
      <c r="Z51" s="876">
        <v>6861519</v>
      </c>
      <c r="AA51" s="1160">
        <v>31.64</v>
      </c>
      <c r="AB51" s="876">
        <v>1423274</v>
      </c>
      <c r="AC51" s="1727">
        <v>6.56</v>
      </c>
      <c r="AD51" s="1671">
        <v>21683432</v>
      </c>
      <c r="AE51" s="1689">
        <v>1883185</v>
      </c>
      <c r="AF51" s="876">
        <v>4728</v>
      </c>
      <c r="AG51" s="876">
        <v>140754</v>
      </c>
      <c r="AH51" s="876">
        <v>2739154</v>
      </c>
      <c r="AI51" s="876">
        <v>-482502</v>
      </c>
      <c r="AJ51" s="879">
        <v>16433109</v>
      </c>
    </row>
    <row r="52" spans="1:36" ht="13.5" customHeight="1" thickBot="1" x14ac:dyDescent="0.25">
      <c r="A52" s="2121" t="s">
        <v>621</v>
      </c>
      <c r="B52" s="2178"/>
      <c r="C52" s="1080">
        <v>6</v>
      </c>
      <c r="D52" s="1079">
        <v>0</v>
      </c>
      <c r="E52" s="887" t="s">
        <v>620</v>
      </c>
      <c r="F52" s="1078"/>
      <c r="G52" s="1077"/>
      <c r="H52" s="872" t="s">
        <v>55</v>
      </c>
      <c r="I52" s="872" t="s">
        <v>55</v>
      </c>
      <c r="J52" s="872" t="s">
        <v>55</v>
      </c>
      <c r="K52" s="998" t="s">
        <v>55</v>
      </c>
      <c r="L52" s="882"/>
      <c r="M52" s="870"/>
      <c r="N52" s="868"/>
      <c r="O52" s="869"/>
      <c r="P52" s="868"/>
      <c r="Q52" s="868"/>
      <c r="R52" s="866" t="s">
        <v>55</v>
      </c>
      <c r="S52" s="867" t="s">
        <v>55</v>
      </c>
      <c r="T52" s="2137" t="s">
        <v>619</v>
      </c>
      <c r="U52" s="2190"/>
      <c r="V52" s="1159" t="s">
        <v>55</v>
      </c>
      <c r="W52" s="1158" t="s">
        <v>55</v>
      </c>
      <c r="X52" s="1159" t="s">
        <v>55</v>
      </c>
      <c r="Y52" s="1158" t="s">
        <v>55</v>
      </c>
      <c r="Z52" s="1156" t="s">
        <v>55</v>
      </c>
      <c r="AA52" s="1157" t="s">
        <v>55</v>
      </c>
      <c r="AB52" s="1156" t="s">
        <v>55</v>
      </c>
      <c r="AC52" s="1728" t="s">
        <v>55</v>
      </c>
      <c r="AD52" s="1716" t="s">
        <v>55</v>
      </c>
      <c r="AE52" s="1690" t="s">
        <v>55</v>
      </c>
      <c r="AF52" s="866" t="s">
        <v>55</v>
      </c>
      <c r="AG52" s="866" t="s">
        <v>55</v>
      </c>
      <c r="AH52" s="866" t="s">
        <v>55</v>
      </c>
      <c r="AI52" s="866" t="s">
        <v>55</v>
      </c>
      <c r="AJ52" s="867" t="s">
        <v>55</v>
      </c>
    </row>
    <row r="53" spans="1:36" ht="13.5" customHeight="1" thickTop="1" thickBot="1" x14ac:dyDescent="0.25">
      <c r="A53" s="2117" t="s">
        <v>479</v>
      </c>
      <c r="B53" s="2176"/>
      <c r="C53" s="855">
        <v>20</v>
      </c>
      <c r="D53" s="1076">
        <v>19</v>
      </c>
      <c r="E53" s="863"/>
      <c r="F53" s="862"/>
      <c r="G53" s="861"/>
      <c r="H53" s="859">
        <v>33</v>
      </c>
      <c r="I53" s="860">
        <v>0</v>
      </c>
      <c r="J53" s="859">
        <v>0</v>
      </c>
      <c r="K53" s="858">
        <v>22</v>
      </c>
      <c r="L53" s="857"/>
      <c r="M53" s="856"/>
      <c r="N53" s="855"/>
      <c r="O53" s="855"/>
      <c r="P53" s="855"/>
      <c r="Q53" s="855"/>
      <c r="R53" s="850">
        <v>657654484</v>
      </c>
      <c r="S53" s="854">
        <v>88934</v>
      </c>
      <c r="T53" s="2131" t="s">
        <v>618</v>
      </c>
      <c r="U53" s="2185"/>
      <c r="V53" s="1155">
        <v>13394905</v>
      </c>
      <c r="W53" s="1154">
        <v>61.78</v>
      </c>
      <c r="X53" s="1155">
        <v>3735</v>
      </c>
      <c r="Y53" s="1154">
        <v>0.02</v>
      </c>
      <c r="Z53" s="850">
        <v>6861519</v>
      </c>
      <c r="AA53" s="1153">
        <v>31.64</v>
      </c>
      <c r="AB53" s="850">
        <v>1423274</v>
      </c>
      <c r="AC53" s="1729">
        <v>6.56</v>
      </c>
      <c r="AD53" s="1673">
        <v>21683432</v>
      </c>
      <c r="AE53" s="1691">
        <v>1883185</v>
      </c>
      <c r="AF53" s="850">
        <v>4728</v>
      </c>
      <c r="AG53" s="850">
        <v>140754</v>
      </c>
      <c r="AH53" s="850">
        <v>2739154</v>
      </c>
      <c r="AI53" s="850">
        <v>-482502</v>
      </c>
      <c r="AJ53" s="854">
        <v>16433109</v>
      </c>
    </row>
  </sheetData>
  <mergeCells count="32">
    <mergeCell ref="T53:U53"/>
    <mergeCell ref="AJ1:AJ2"/>
    <mergeCell ref="T49:U49"/>
    <mergeCell ref="T50:U50"/>
    <mergeCell ref="T51:U51"/>
    <mergeCell ref="T52:U52"/>
    <mergeCell ref="AE3:AE4"/>
    <mergeCell ref="AI3:AI4"/>
    <mergeCell ref="AB4:AC4"/>
    <mergeCell ref="AD3:AD4"/>
    <mergeCell ref="R3:S3"/>
    <mergeCell ref="Z4:AA4"/>
    <mergeCell ref="V4:W4"/>
    <mergeCell ref="X4:Y4"/>
    <mergeCell ref="T3:U5"/>
    <mergeCell ref="V3:AC3"/>
    <mergeCell ref="A3:B5"/>
    <mergeCell ref="H3:J3"/>
    <mergeCell ref="M3:P3"/>
    <mergeCell ref="A53:B53"/>
    <mergeCell ref="A49:B49"/>
    <mergeCell ref="A50:B50"/>
    <mergeCell ref="A51:B51"/>
    <mergeCell ref="A52:B52"/>
    <mergeCell ref="C3:D3"/>
    <mergeCell ref="C4:C5"/>
    <mergeCell ref="D4:D5"/>
    <mergeCell ref="J4:J5"/>
    <mergeCell ref="E3:E5"/>
    <mergeCell ref="F3:G3"/>
    <mergeCell ref="F4:F5"/>
    <mergeCell ref="G4:G5"/>
  </mergeCells>
  <phoneticPr fontId="8"/>
  <printOptions verticalCentered="1" gridLinesSet="0"/>
  <pageMargins left="0.78740157480314965" right="0" top="0.59055118110236227" bottom="0.59055118110236227" header="0.19685039370078741" footer="0.35433070866141736"/>
  <pageSetup paperSize="9" scale="80" orientation="landscape" blackAndWhite="1" r:id="rId1"/>
  <headerFooter alignWithMargins="0"/>
  <colBreaks count="1" manualBreakCount="1">
    <brk id="19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/>
  <dimension ref="A1:O52"/>
  <sheetViews>
    <sheetView showGridLines="0" zoomScaleNormal="100" zoomScaleSheetLayoutView="120" workbookViewId="0">
      <pane xSplit="2" ySplit="5" topLeftCell="C6" activePane="bottomRight" state="frozen"/>
      <selection activeCell="AH18" sqref="AH18"/>
      <selection pane="topRight" activeCell="AH18" sqref="AH18"/>
      <selection pane="bottomLeft" activeCell="AH18" sqref="AH18"/>
      <selection pane="bottomRight"/>
    </sheetView>
  </sheetViews>
  <sheetFormatPr defaultColWidth="9.6640625" defaultRowHeight="9.6" x14ac:dyDescent="0.15"/>
  <cols>
    <col min="1" max="1" width="3.6640625" style="556" customWidth="1"/>
    <col min="2" max="2" width="10" style="556" customWidth="1"/>
    <col min="3" max="3" width="13.88671875" style="556" customWidth="1"/>
    <col min="4" max="4" width="8.109375" style="556" customWidth="1"/>
    <col min="5" max="6" width="11.109375" style="556" customWidth="1"/>
    <col min="7" max="7" width="6.6640625" style="556" customWidth="1"/>
    <col min="8" max="8" width="11.109375" style="556" customWidth="1"/>
    <col min="9" max="9" width="11.88671875" style="556" customWidth="1"/>
    <col min="10" max="11" width="6.6640625" style="556" customWidth="1"/>
    <col min="12" max="13" width="7.44140625" style="556" customWidth="1"/>
    <col min="14" max="14" width="11.88671875" style="556" customWidth="1"/>
    <col min="15" max="15" width="7.6640625" style="556" customWidth="1"/>
    <col min="16" max="16" width="16.33203125" style="556" customWidth="1"/>
    <col min="17" max="16384" width="9.6640625" style="556"/>
  </cols>
  <sheetData>
    <row r="1" spans="1:15" ht="14.1" customHeight="1" x14ac:dyDescent="0.2">
      <c r="A1" s="1334" t="s">
        <v>699</v>
      </c>
      <c r="B1" s="1242"/>
      <c r="D1" s="1333"/>
      <c r="E1" s="1333"/>
      <c r="F1" s="1256"/>
      <c r="G1" s="1333"/>
      <c r="H1" s="1256"/>
      <c r="I1" s="1256"/>
      <c r="J1" s="1242"/>
      <c r="K1" s="1242"/>
      <c r="L1" s="1242"/>
      <c r="M1" s="1242"/>
      <c r="N1" s="1332"/>
      <c r="O1" s="1242"/>
    </row>
    <row r="2" spans="1:15" ht="11.1" customHeight="1" thickBot="1" x14ac:dyDescent="0.2">
      <c r="A2" s="1242"/>
      <c r="B2" s="1242"/>
      <c r="C2" s="1256"/>
      <c r="D2" s="1242"/>
      <c r="E2" s="1256"/>
      <c r="F2" s="1242"/>
      <c r="G2" s="1242"/>
      <c r="H2" s="1242"/>
      <c r="I2" s="1242"/>
      <c r="J2" s="1242"/>
      <c r="L2" s="1242"/>
      <c r="M2" s="1331"/>
      <c r="O2" s="1330" t="s">
        <v>698</v>
      </c>
    </row>
    <row r="3" spans="1:15" s="1240" customFormat="1" ht="12" customHeight="1" x14ac:dyDescent="0.15">
      <c r="A3" s="2200" t="s">
        <v>347</v>
      </c>
      <c r="B3" s="2201"/>
      <c r="C3" s="2193" t="s">
        <v>697</v>
      </c>
      <c r="D3" s="2197"/>
      <c r="E3" s="2206" t="s">
        <v>696</v>
      </c>
      <c r="F3" s="2207"/>
      <c r="G3" s="2207"/>
      <c r="H3" s="2208"/>
      <c r="I3" s="2193" t="s">
        <v>695</v>
      </c>
      <c r="J3" s="2197"/>
      <c r="K3" s="2193" t="s">
        <v>694</v>
      </c>
      <c r="L3" s="2209"/>
      <c r="M3" s="1329" t="s">
        <v>693</v>
      </c>
      <c r="N3" s="2193" t="s">
        <v>692</v>
      </c>
      <c r="O3" s="2194"/>
    </row>
    <row r="4" spans="1:15" ht="11.1" customHeight="1" x14ac:dyDescent="0.15">
      <c r="A4" s="2202"/>
      <c r="B4" s="2203"/>
      <c r="C4" s="38" t="s">
        <v>687</v>
      </c>
      <c r="D4" s="1327" t="s">
        <v>691</v>
      </c>
      <c r="E4" s="1327" t="s">
        <v>687</v>
      </c>
      <c r="F4" s="1327" t="s">
        <v>690</v>
      </c>
      <c r="G4" s="1327" t="s">
        <v>689</v>
      </c>
      <c r="H4" s="1328" t="s">
        <v>688</v>
      </c>
      <c r="I4" s="1327" t="s">
        <v>687</v>
      </c>
      <c r="J4" s="1328" t="s">
        <v>686</v>
      </c>
      <c r="K4" s="1327" t="s">
        <v>685</v>
      </c>
      <c r="L4" s="1327" t="s">
        <v>684</v>
      </c>
      <c r="M4" s="1327" t="s">
        <v>683</v>
      </c>
      <c r="N4" s="1327" t="s">
        <v>682</v>
      </c>
      <c r="O4" s="1326" t="s">
        <v>681</v>
      </c>
    </row>
    <row r="5" spans="1:15" ht="11.1" customHeight="1" thickBot="1" x14ac:dyDescent="0.2">
      <c r="A5" s="2204"/>
      <c r="B5" s="2205"/>
      <c r="C5" s="1325" t="s">
        <v>680</v>
      </c>
      <c r="D5" s="1323" t="s">
        <v>679</v>
      </c>
      <c r="E5" s="1323" t="s">
        <v>678</v>
      </c>
      <c r="F5" s="1323" t="s">
        <v>677</v>
      </c>
      <c r="G5" s="1323" t="s">
        <v>676</v>
      </c>
      <c r="H5" s="1324" t="s">
        <v>675</v>
      </c>
      <c r="I5" s="1323" t="s">
        <v>674</v>
      </c>
      <c r="J5" s="1324" t="s">
        <v>673</v>
      </c>
      <c r="K5" s="1323" t="s">
        <v>672</v>
      </c>
      <c r="L5" s="1323" t="s">
        <v>671</v>
      </c>
      <c r="M5" s="1323" t="s">
        <v>670</v>
      </c>
      <c r="N5" s="1322" t="s">
        <v>669</v>
      </c>
      <c r="O5" s="1321" t="s">
        <v>668</v>
      </c>
    </row>
    <row r="6" spans="1:15" ht="12.6" customHeight="1" thickTop="1" x14ac:dyDescent="0.15">
      <c r="A6" s="568">
        <v>1</v>
      </c>
      <c r="B6" s="587" t="s">
        <v>365</v>
      </c>
      <c r="C6" s="1309">
        <v>5185247804</v>
      </c>
      <c r="D6" s="1308">
        <v>7414</v>
      </c>
      <c r="E6" s="1303" t="s">
        <v>55</v>
      </c>
      <c r="F6" s="1303" t="s">
        <v>667</v>
      </c>
      <c r="G6" s="1303" t="s">
        <v>55</v>
      </c>
      <c r="H6" s="1307" t="s">
        <v>55</v>
      </c>
      <c r="I6" s="1296" t="s">
        <v>664</v>
      </c>
      <c r="J6" s="1306">
        <v>0</v>
      </c>
      <c r="K6" s="1304" t="s">
        <v>55</v>
      </c>
      <c r="L6" s="1305">
        <v>0</v>
      </c>
      <c r="M6" s="1304" t="s">
        <v>55</v>
      </c>
      <c r="N6" s="1320" t="s">
        <v>663</v>
      </c>
      <c r="O6" s="1302" t="s">
        <v>663</v>
      </c>
    </row>
    <row r="7" spans="1:15" ht="12.6" customHeight="1" x14ac:dyDescent="0.15">
      <c r="A7" s="568">
        <v>2</v>
      </c>
      <c r="B7" s="575" t="s">
        <v>307</v>
      </c>
      <c r="C7" s="1309">
        <v>2662283142</v>
      </c>
      <c r="D7" s="1308">
        <v>10083</v>
      </c>
      <c r="E7" s="1303" t="s">
        <v>55</v>
      </c>
      <c r="F7" s="1303" t="s">
        <v>663</v>
      </c>
      <c r="G7" s="1303" t="s">
        <v>55</v>
      </c>
      <c r="H7" s="1307" t="s">
        <v>55</v>
      </c>
      <c r="I7" s="1296" t="s">
        <v>664</v>
      </c>
      <c r="J7" s="1306">
        <v>0</v>
      </c>
      <c r="K7" s="1304" t="s">
        <v>55</v>
      </c>
      <c r="L7" s="1305">
        <v>0</v>
      </c>
      <c r="M7" s="1304" t="s">
        <v>55</v>
      </c>
      <c r="N7" s="1303" t="s">
        <v>663</v>
      </c>
      <c r="O7" s="1302" t="s">
        <v>663</v>
      </c>
    </row>
    <row r="8" spans="1:15" ht="12.6" customHeight="1" x14ac:dyDescent="0.15">
      <c r="A8" s="568">
        <v>3</v>
      </c>
      <c r="B8" s="575" t="s">
        <v>306</v>
      </c>
      <c r="C8" s="1309">
        <v>2212050010</v>
      </c>
      <c r="D8" s="1308">
        <v>23971</v>
      </c>
      <c r="E8" s="1303" t="s">
        <v>55</v>
      </c>
      <c r="F8" s="1303" t="s">
        <v>663</v>
      </c>
      <c r="G8" s="1303" t="s">
        <v>55</v>
      </c>
      <c r="H8" s="1307" t="s">
        <v>55</v>
      </c>
      <c r="I8" s="1296" t="s">
        <v>663</v>
      </c>
      <c r="J8" s="1306">
        <v>0</v>
      </c>
      <c r="K8" s="1304" t="s">
        <v>55</v>
      </c>
      <c r="L8" s="1305">
        <v>0</v>
      </c>
      <c r="M8" s="1304" t="s">
        <v>55</v>
      </c>
      <c r="N8" s="1303" t="s">
        <v>663</v>
      </c>
      <c r="O8" s="1302" t="s">
        <v>664</v>
      </c>
    </row>
    <row r="9" spans="1:15" ht="12.6" customHeight="1" x14ac:dyDescent="0.15">
      <c r="A9" s="568">
        <v>4</v>
      </c>
      <c r="B9" s="575" t="s">
        <v>305</v>
      </c>
      <c r="C9" s="1309">
        <v>553572710</v>
      </c>
      <c r="D9" s="1308">
        <v>9614</v>
      </c>
      <c r="E9" s="1303" t="s">
        <v>55</v>
      </c>
      <c r="F9" s="1303" t="s">
        <v>663</v>
      </c>
      <c r="G9" s="1303" t="s">
        <v>55</v>
      </c>
      <c r="H9" s="1307" t="s">
        <v>55</v>
      </c>
      <c r="I9" s="1296" t="s">
        <v>663</v>
      </c>
      <c r="J9" s="1306">
        <v>0</v>
      </c>
      <c r="K9" s="1304" t="s">
        <v>55</v>
      </c>
      <c r="L9" s="1305">
        <v>0</v>
      </c>
      <c r="M9" s="1304" t="s">
        <v>55</v>
      </c>
      <c r="N9" s="1303" t="s">
        <v>667</v>
      </c>
      <c r="O9" s="1302" t="s">
        <v>663</v>
      </c>
    </row>
    <row r="10" spans="1:15" ht="12.6" customHeight="1" x14ac:dyDescent="0.15">
      <c r="A10" s="568">
        <v>5</v>
      </c>
      <c r="B10" s="575" t="s">
        <v>304</v>
      </c>
      <c r="C10" s="1309">
        <v>229086779</v>
      </c>
      <c r="D10" s="1308">
        <v>6144</v>
      </c>
      <c r="E10" s="1303" t="s">
        <v>55</v>
      </c>
      <c r="F10" s="1303" t="s">
        <v>663</v>
      </c>
      <c r="G10" s="1303" t="s">
        <v>55</v>
      </c>
      <c r="H10" s="1307" t="s">
        <v>55</v>
      </c>
      <c r="I10" s="1296" t="s">
        <v>663</v>
      </c>
      <c r="J10" s="1306">
        <v>0</v>
      </c>
      <c r="K10" s="1304" t="s">
        <v>55</v>
      </c>
      <c r="L10" s="1305">
        <v>0</v>
      </c>
      <c r="M10" s="1304" t="s">
        <v>55</v>
      </c>
      <c r="N10" s="1303" t="s">
        <v>663</v>
      </c>
      <c r="O10" s="1302" t="s">
        <v>663</v>
      </c>
    </row>
    <row r="11" spans="1:15" ht="12.6" customHeight="1" x14ac:dyDescent="0.15">
      <c r="A11" s="568">
        <v>6</v>
      </c>
      <c r="B11" s="575" t="s">
        <v>303</v>
      </c>
      <c r="C11" s="1309">
        <v>489396329</v>
      </c>
      <c r="D11" s="1308">
        <v>5693</v>
      </c>
      <c r="E11" s="1303" t="s">
        <v>55</v>
      </c>
      <c r="F11" s="1303" t="s">
        <v>663</v>
      </c>
      <c r="G11" s="1303" t="s">
        <v>55</v>
      </c>
      <c r="H11" s="1307" t="s">
        <v>55</v>
      </c>
      <c r="I11" s="1296" t="s">
        <v>663</v>
      </c>
      <c r="J11" s="1306">
        <v>0</v>
      </c>
      <c r="K11" s="1304" t="s">
        <v>55</v>
      </c>
      <c r="L11" s="1305">
        <v>0</v>
      </c>
      <c r="M11" s="1304" t="s">
        <v>55</v>
      </c>
      <c r="N11" s="1303" t="s">
        <v>663</v>
      </c>
      <c r="O11" s="1302" t="s">
        <v>663</v>
      </c>
    </row>
    <row r="12" spans="1:15" ht="12.6" customHeight="1" x14ac:dyDescent="0.15">
      <c r="A12" s="568">
        <v>7</v>
      </c>
      <c r="B12" s="575" t="s">
        <v>302</v>
      </c>
      <c r="C12" s="1309">
        <v>305925587</v>
      </c>
      <c r="D12" s="1308">
        <v>7360</v>
      </c>
      <c r="E12" s="1303" t="s">
        <v>55</v>
      </c>
      <c r="F12" s="1303" t="s">
        <v>667</v>
      </c>
      <c r="G12" s="1303" t="s">
        <v>55</v>
      </c>
      <c r="H12" s="1307" t="s">
        <v>55</v>
      </c>
      <c r="I12" s="1296" t="s">
        <v>663</v>
      </c>
      <c r="J12" s="1306">
        <v>0</v>
      </c>
      <c r="K12" s="1304" t="s">
        <v>55</v>
      </c>
      <c r="L12" s="1305">
        <v>0</v>
      </c>
      <c r="M12" s="1304" t="s">
        <v>55</v>
      </c>
      <c r="N12" s="1303" t="s">
        <v>663</v>
      </c>
      <c r="O12" s="1302" t="s">
        <v>663</v>
      </c>
    </row>
    <row r="13" spans="1:15" ht="12.6" customHeight="1" x14ac:dyDescent="0.15">
      <c r="A13" s="568">
        <v>8</v>
      </c>
      <c r="B13" s="575" t="s">
        <v>301</v>
      </c>
      <c r="C13" s="1309">
        <v>335034492</v>
      </c>
      <c r="D13" s="1308">
        <v>6622</v>
      </c>
      <c r="E13" s="1303" t="s">
        <v>55</v>
      </c>
      <c r="F13" s="1303" t="s">
        <v>667</v>
      </c>
      <c r="G13" s="1303" t="s">
        <v>55</v>
      </c>
      <c r="H13" s="1307" t="s">
        <v>55</v>
      </c>
      <c r="I13" s="1296" t="s">
        <v>663</v>
      </c>
      <c r="J13" s="1306">
        <v>0</v>
      </c>
      <c r="K13" s="1304" t="s">
        <v>55</v>
      </c>
      <c r="L13" s="1305">
        <v>0</v>
      </c>
      <c r="M13" s="1304" t="s">
        <v>55</v>
      </c>
      <c r="N13" s="1303" t="s">
        <v>664</v>
      </c>
      <c r="O13" s="1302" t="s">
        <v>664</v>
      </c>
    </row>
    <row r="14" spans="1:15" ht="12.6" customHeight="1" x14ac:dyDescent="0.15">
      <c r="A14" s="568">
        <v>9</v>
      </c>
      <c r="B14" s="575" t="s">
        <v>300</v>
      </c>
      <c r="C14" s="1309">
        <v>99117172</v>
      </c>
      <c r="D14" s="1308">
        <v>7563</v>
      </c>
      <c r="E14" s="1303" t="s">
        <v>55</v>
      </c>
      <c r="F14" s="1303" t="s">
        <v>663</v>
      </c>
      <c r="G14" s="1303" t="s">
        <v>55</v>
      </c>
      <c r="H14" s="1307" t="s">
        <v>55</v>
      </c>
      <c r="I14" s="1296" t="s">
        <v>664</v>
      </c>
      <c r="J14" s="1306">
        <v>0</v>
      </c>
      <c r="K14" s="1304" t="s">
        <v>55</v>
      </c>
      <c r="L14" s="1305">
        <v>0</v>
      </c>
      <c r="M14" s="1304" t="s">
        <v>55</v>
      </c>
      <c r="N14" s="1303" t="s">
        <v>664</v>
      </c>
      <c r="O14" s="1302" t="s">
        <v>663</v>
      </c>
    </row>
    <row r="15" spans="1:15" ht="12.6" customHeight="1" x14ac:dyDescent="0.15">
      <c r="A15" s="568">
        <v>10</v>
      </c>
      <c r="B15" s="575" t="s">
        <v>299</v>
      </c>
      <c r="C15" s="1309">
        <v>900344490</v>
      </c>
      <c r="D15" s="1308">
        <v>5716</v>
      </c>
      <c r="E15" s="1303" t="s">
        <v>55</v>
      </c>
      <c r="F15" s="1303" t="s">
        <v>663</v>
      </c>
      <c r="G15" s="1303" t="s">
        <v>55</v>
      </c>
      <c r="H15" s="1307" t="s">
        <v>55</v>
      </c>
      <c r="I15" s="1296" t="s">
        <v>663</v>
      </c>
      <c r="J15" s="1306">
        <v>0</v>
      </c>
      <c r="K15" s="1304" t="s">
        <v>55</v>
      </c>
      <c r="L15" s="1305">
        <v>0</v>
      </c>
      <c r="M15" s="1304" t="s">
        <v>55</v>
      </c>
      <c r="N15" s="1303" t="s">
        <v>667</v>
      </c>
      <c r="O15" s="1302" t="s">
        <v>667</v>
      </c>
    </row>
    <row r="16" spans="1:15" ht="12.6" customHeight="1" x14ac:dyDescent="0.15">
      <c r="A16" s="568">
        <v>11</v>
      </c>
      <c r="B16" s="575" t="s">
        <v>298</v>
      </c>
      <c r="C16" s="1309">
        <v>86313736</v>
      </c>
      <c r="D16" s="1308">
        <v>6588</v>
      </c>
      <c r="E16" s="1303" t="s">
        <v>55</v>
      </c>
      <c r="F16" s="1303" t="s">
        <v>663</v>
      </c>
      <c r="G16" s="1303" t="s">
        <v>55</v>
      </c>
      <c r="H16" s="1307" t="s">
        <v>55</v>
      </c>
      <c r="I16" s="1296" t="s">
        <v>663</v>
      </c>
      <c r="J16" s="1306">
        <v>0</v>
      </c>
      <c r="K16" s="1304" t="s">
        <v>55</v>
      </c>
      <c r="L16" s="1305">
        <v>0</v>
      </c>
      <c r="M16" s="1304" t="s">
        <v>55</v>
      </c>
      <c r="N16" s="1303" t="s">
        <v>663</v>
      </c>
      <c r="O16" s="1302" t="s">
        <v>663</v>
      </c>
    </row>
    <row r="17" spans="1:15" ht="12.6" customHeight="1" x14ac:dyDescent="0.15">
      <c r="A17" s="568">
        <v>12</v>
      </c>
      <c r="B17" s="575" t="s">
        <v>297</v>
      </c>
      <c r="C17" s="1309">
        <v>368811411</v>
      </c>
      <c r="D17" s="1308">
        <v>9562</v>
      </c>
      <c r="E17" s="1303" t="s">
        <v>55</v>
      </c>
      <c r="F17" s="1303" t="s">
        <v>663</v>
      </c>
      <c r="G17" s="1303" t="s">
        <v>55</v>
      </c>
      <c r="H17" s="1307" t="s">
        <v>55</v>
      </c>
      <c r="I17" s="1296" t="s">
        <v>667</v>
      </c>
      <c r="J17" s="1306">
        <v>0</v>
      </c>
      <c r="K17" s="1304" t="s">
        <v>55</v>
      </c>
      <c r="L17" s="1305">
        <v>0</v>
      </c>
      <c r="M17" s="1304" t="s">
        <v>55</v>
      </c>
      <c r="N17" s="1303" t="s">
        <v>663</v>
      </c>
      <c r="O17" s="1302" t="s">
        <v>663</v>
      </c>
    </row>
    <row r="18" spans="1:15" ht="12.6" customHeight="1" x14ac:dyDescent="0.15">
      <c r="A18" s="568">
        <v>13</v>
      </c>
      <c r="B18" s="575" t="s">
        <v>296</v>
      </c>
      <c r="C18" s="1309">
        <v>298398460</v>
      </c>
      <c r="D18" s="1308">
        <v>5947</v>
      </c>
      <c r="E18" s="1303" t="s">
        <v>55</v>
      </c>
      <c r="F18" s="1303" t="s">
        <v>663</v>
      </c>
      <c r="G18" s="1303" t="s">
        <v>55</v>
      </c>
      <c r="H18" s="1307" t="s">
        <v>55</v>
      </c>
      <c r="I18" s="1296" t="s">
        <v>663</v>
      </c>
      <c r="J18" s="1306">
        <v>0</v>
      </c>
      <c r="K18" s="1304" t="s">
        <v>55</v>
      </c>
      <c r="L18" s="1305">
        <v>0</v>
      </c>
      <c r="M18" s="1304" t="s">
        <v>55</v>
      </c>
      <c r="N18" s="1303" t="s">
        <v>663</v>
      </c>
      <c r="O18" s="1302" t="s">
        <v>663</v>
      </c>
    </row>
    <row r="19" spans="1:15" ht="12.6" customHeight="1" x14ac:dyDescent="0.15">
      <c r="A19" s="568">
        <v>14</v>
      </c>
      <c r="B19" s="575" t="s">
        <v>295</v>
      </c>
      <c r="C19" s="1309">
        <v>224607190</v>
      </c>
      <c r="D19" s="1308">
        <v>4444</v>
      </c>
      <c r="E19" s="1303" t="s">
        <v>55</v>
      </c>
      <c r="F19" s="1303" t="s">
        <v>663</v>
      </c>
      <c r="G19" s="1303" t="s">
        <v>55</v>
      </c>
      <c r="H19" s="1307" t="s">
        <v>55</v>
      </c>
      <c r="I19" s="1296" t="s">
        <v>664</v>
      </c>
      <c r="J19" s="1306">
        <v>0</v>
      </c>
      <c r="K19" s="1304" t="s">
        <v>55</v>
      </c>
      <c r="L19" s="1305">
        <v>0</v>
      </c>
      <c r="M19" s="1304" t="s">
        <v>55</v>
      </c>
      <c r="N19" s="1303" t="s">
        <v>667</v>
      </c>
      <c r="O19" s="1302" t="s">
        <v>664</v>
      </c>
    </row>
    <row r="20" spans="1:15" ht="12.6" customHeight="1" x14ac:dyDescent="0.15">
      <c r="A20" s="568">
        <v>15</v>
      </c>
      <c r="B20" s="575" t="s">
        <v>294</v>
      </c>
      <c r="C20" s="1309">
        <v>148862505</v>
      </c>
      <c r="D20" s="1308">
        <v>7142</v>
      </c>
      <c r="E20" s="1303" t="s">
        <v>55</v>
      </c>
      <c r="F20" s="1303" t="s">
        <v>667</v>
      </c>
      <c r="G20" s="1303" t="s">
        <v>55</v>
      </c>
      <c r="H20" s="1307" t="s">
        <v>55</v>
      </c>
      <c r="I20" s="1296" t="s">
        <v>663</v>
      </c>
      <c r="J20" s="1306">
        <v>0</v>
      </c>
      <c r="K20" s="1304" t="s">
        <v>55</v>
      </c>
      <c r="L20" s="1305">
        <v>0</v>
      </c>
      <c r="M20" s="1304" t="s">
        <v>55</v>
      </c>
      <c r="N20" s="1303" t="s">
        <v>663</v>
      </c>
      <c r="O20" s="1302" t="s">
        <v>664</v>
      </c>
    </row>
    <row r="21" spans="1:15" ht="12.6" customHeight="1" x14ac:dyDescent="0.15">
      <c r="A21" s="568">
        <v>16</v>
      </c>
      <c r="B21" s="575" t="s">
        <v>293</v>
      </c>
      <c r="C21" s="1309">
        <v>202794146</v>
      </c>
      <c r="D21" s="1308">
        <v>7311</v>
      </c>
      <c r="E21" s="1303" t="s">
        <v>55</v>
      </c>
      <c r="F21" s="1303" t="s">
        <v>663</v>
      </c>
      <c r="G21" s="1303" t="s">
        <v>55</v>
      </c>
      <c r="H21" s="1307" t="s">
        <v>55</v>
      </c>
      <c r="I21" s="1296" t="s">
        <v>663</v>
      </c>
      <c r="J21" s="1306">
        <v>0</v>
      </c>
      <c r="K21" s="1304" t="s">
        <v>55</v>
      </c>
      <c r="L21" s="1305">
        <v>0</v>
      </c>
      <c r="M21" s="1304" t="s">
        <v>55</v>
      </c>
      <c r="N21" s="1303" t="s">
        <v>663</v>
      </c>
      <c r="O21" s="1302" t="s">
        <v>663</v>
      </c>
    </row>
    <row r="22" spans="1:15" ht="12.6" customHeight="1" x14ac:dyDescent="0.15">
      <c r="A22" s="568">
        <v>17</v>
      </c>
      <c r="B22" s="575" t="s">
        <v>292</v>
      </c>
      <c r="C22" s="1309">
        <v>274275941</v>
      </c>
      <c r="D22" s="1308">
        <v>9477</v>
      </c>
      <c r="E22" s="1303" t="s">
        <v>55</v>
      </c>
      <c r="F22" s="1303" t="s">
        <v>663</v>
      </c>
      <c r="G22" s="1303" t="s">
        <v>55</v>
      </c>
      <c r="H22" s="1307" t="s">
        <v>55</v>
      </c>
      <c r="I22" s="1296" t="s">
        <v>663</v>
      </c>
      <c r="J22" s="1306">
        <v>0</v>
      </c>
      <c r="K22" s="1304" t="s">
        <v>55</v>
      </c>
      <c r="L22" s="1305">
        <v>0</v>
      </c>
      <c r="M22" s="1304" t="s">
        <v>55</v>
      </c>
      <c r="N22" s="1303" t="s">
        <v>663</v>
      </c>
      <c r="O22" s="1302" t="s">
        <v>663</v>
      </c>
    </row>
    <row r="23" spans="1:15" ht="12.6" customHeight="1" x14ac:dyDescent="0.15">
      <c r="A23" s="568">
        <v>18</v>
      </c>
      <c r="B23" s="575" t="s">
        <v>291</v>
      </c>
      <c r="C23" s="1309">
        <v>56195060</v>
      </c>
      <c r="D23" s="1308">
        <v>6311</v>
      </c>
      <c r="E23" s="1303" t="s">
        <v>55</v>
      </c>
      <c r="F23" s="1303" t="s">
        <v>663</v>
      </c>
      <c r="G23" s="1303" t="s">
        <v>55</v>
      </c>
      <c r="H23" s="1307" t="s">
        <v>55</v>
      </c>
      <c r="I23" s="1296" t="s">
        <v>663</v>
      </c>
      <c r="J23" s="1306">
        <v>0</v>
      </c>
      <c r="K23" s="1304" t="s">
        <v>55</v>
      </c>
      <c r="L23" s="1305">
        <v>0</v>
      </c>
      <c r="M23" s="1304" t="s">
        <v>55</v>
      </c>
      <c r="N23" s="1303" t="s">
        <v>663</v>
      </c>
      <c r="O23" s="1302" t="s">
        <v>663</v>
      </c>
    </row>
    <row r="24" spans="1:15" ht="12.6" customHeight="1" x14ac:dyDescent="0.15">
      <c r="A24" s="568">
        <v>19</v>
      </c>
      <c r="B24" s="575" t="s">
        <v>290</v>
      </c>
      <c r="C24" s="1309">
        <v>65662482</v>
      </c>
      <c r="D24" s="1308">
        <v>8177</v>
      </c>
      <c r="E24" s="1303" t="s">
        <v>55</v>
      </c>
      <c r="F24" s="1303" t="s">
        <v>663</v>
      </c>
      <c r="G24" s="1303" t="s">
        <v>55</v>
      </c>
      <c r="H24" s="1307" t="s">
        <v>55</v>
      </c>
      <c r="I24" s="1296" t="s">
        <v>663</v>
      </c>
      <c r="J24" s="1306">
        <v>0</v>
      </c>
      <c r="K24" s="1304" t="s">
        <v>55</v>
      </c>
      <c r="L24" s="1305">
        <v>0</v>
      </c>
      <c r="M24" s="1304" t="s">
        <v>55</v>
      </c>
      <c r="N24" s="1303" t="s">
        <v>663</v>
      </c>
      <c r="O24" s="1302" t="s">
        <v>667</v>
      </c>
    </row>
    <row r="25" spans="1:15" ht="12.6" customHeight="1" x14ac:dyDescent="0.15">
      <c r="A25" s="568">
        <v>20</v>
      </c>
      <c r="B25" s="575" t="s">
        <v>289</v>
      </c>
      <c r="C25" s="1309">
        <v>70953376</v>
      </c>
      <c r="D25" s="1308">
        <v>6571</v>
      </c>
      <c r="E25" s="1303" t="s">
        <v>55</v>
      </c>
      <c r="F25" s="1303" t="s">
        <v>663</v>
      </c>
      <c r="G25" s="1303" t="s">
        <v>55</v>
      </c>
      <c r="H25" s="1307" t="s">
        <v>55</v>
      </c>
      <c r="I25" s="1296" t="s">
        <v>664</v>
      </c>
      <c r="J25" s="1306">
        <v>0</v>
      </c>
      <c r="K25" s="1304" t="s">
        <v>55</v>
      </c>
      <c r="L25" s="1305">
        <v>0</v>
      </c>
      <c r="M25" s="1304" t="s">
        <v>55</v>
      </c>
      <c r="N25" s="1303" t="s">
        <v>663</v>
      </c>
      <c r="O25" s="1302" t="s">
        <v>663</v>
      </c>
    </row>
    <row r="26" spans="1:15" ht="12.6" customHeight="1" x14ac:dyDescent="0.15">
      <c r="A26" s="568">
        <v>21</v>
      </c>
      <c r="B26" s="581" t="s">
        <v>288</v>
      </c>
      <c r="C26" s="1318">
        <v>120487747</v>
      </c>
      <c r="D26" s="1317">
        <v>6046</v>
      </c>
      <c r="E26" s="1311" t="s">
        <v>55</v>
      </c>
      <c r="F26" s="1316" t="s">
        <v>663</v>
      </c>
      <c r="G26" s="1311" t="s">
        <v>55</v>
      </c>
      <c r="H26" s="1316" t="s">
        <v>55</v>
      </c>
      <c r="I26" s="1315" t="s">
        <v>663</v>
      </c>
      <c r="J26" s="1314">
        <v>0</v>
      </c>
      <c r="K26" s="1312" t="s">
        <v>55</v>
      </c>
      <c r="L26" s="1319">
        <v>0</v>
      </c>
      <c r="M26" s="1312" t="s">
        <v>55</v>
      </c>
      <c r="N26" s="1316" t="s">
        <v>663</v>
      </c>
      <c r="O26" s="1310" t="s">
        <v>667</v>
      </c>
    </row>
    <row r="27" spans="1:15" ht="12.6" customHeight="1" x14ac:dyDescent="0.15">
      <c r="A27" s="568">
        <v>22</v>
      </c>
      <c r="B27" s="581" t="s">
        <v>287</v>
      </c>
      <c r="C27" s="1318">
        <v>39011008</v>
      </c>
      <c r="D27" s="1317">
        <v>4959</v>
      </c>
      <c r="E27" s="1311" t="s">
        <v>55</v>
      </c>
      <c r="F27" s="1311" t="s">
        <v>663</v>
      </c>
      <c r="G27" s="1311" t="s">
        <v>55</v>
      </c>
      <c r="H27" s="1316" t="s">
        <v>55</v>
      </c>
      <c r="I27" s="1315" t="s">
        <v>663</v>
      </c>
      <c r="J27" s="1314">
        <v>0</v>
      </c>
      <c r="K27" s="1312" t="s">
        <v>55</v>
      </c>
      <c r="L27" s="1313">
        <v>0</v>
      </c>
      <c r="M27" s="1312" t="s">
        <v>55</v>
      </c>
      <c r="N27" s="1311" t="s">
        <v>663</v>
      </c>
      <c r="O27" s="1310" t="s">
        <v>663</v>
      </c>
    </row>
    <row r="28" spans="1:15" ht="12.6" customHeight="1" x14ac:dyDescent="0.15">
      <c r="A28" s="568">
        <v>23</v>
      </c>
      <c r="B28" s="575" t="s">
        <v>286</v>
      </c>
      <c r="C28" s="1309">
        <v>36261108</v>
      </c>
      <c r="D28" s="1308">
        <v>5469</v>
      </c>
      <c r="E28" s="1303" t="s">
        <v>55</v>
      </c>
      <c r="F28" s="1303" t="s">
        <v>664</v>
      </c>
      <c r="G28" s="1303" t="s">
        <v>55</v>
      </c>
      <c r="H28" s="1307" t="s">
        <v>55</v>
      </c>
      <c r="I28" s="1296" t="s">
        <v>664</v>
      </c>
      <c r="J28" s="1306">
        <v>0</v>
      </c>
      <c r="K28" s="1304" t="s">
        <v>55</v>
      </c>
      <c r="L28" s="1305">
        <v>0</v>
      </c>
      <c r="M28" s="1304" t="s">
        <v>55</v>
      </c>
      <c r="N28" s="1303" t="s">
        <v>663</v>
      </c>
      <c r="O28" s="1302" t="s">
        <v>663</v>
      </c>
    </row>
    <row r="29" spans="1:15" ht="12.6" customHeight="1" x14ac:dyDescent="0.15">
      <c r="A29" s="568">
        <v>24</v>
      </c>
      <c r="B29" s="575" t="s">
        <v>285</v>
      </c>
      <c r="C29" s="1309">
        <v>24223239</v>
      </c>
      <c r="D29" s="1308">
        <v>9791</v>
      </c>
      <c r="E29" s="1303" t="s">
        <v>55</v>
      </c>
      <c r="F29" s="1303" t="s">
        <v>663</v>
      </c>
      <c r="G29" s="1303" t="s">
        <v>55</v>
      </c>
      <c r="H29" s="1307" t="s">
        <v>55</v>
      </c>
      <c r="I29" s="1296" t="s">
        <v>663</v>
      </c>
      <c r="J29" s="1306">
        <v>0</v>
      </c>
      <c r="K29" s="1304" t="s">
        <v>55</v>
      </c>
      <c r="L29" s="1305">
        <v>0</v>
      </c>
      <c r="M29" s="1304" t="s">
        <v>55</v>
      </c>
      <c r="N29" s="1303" t="s">
        <v>663</v>
      </c>
      <c r="O29" s="1302" t="s">
        <v>664</v>
      </c>
    </row>
    <row r="30" spans="1:15" ht="12.6" customHeight="1" x14ac:dyDescent="0.15">
      <c r="A30" s="568">
        <v>25</v>
      </c>
      <c r="B30" s="575" t="s">
        <v>284</v>
      </c>
      <c r="C30" s="1309">
        <v>29496169</v>
      </c>
      <c r="D30" s="1308">
        <v>7793</v>
      </c>
      <c r="E30" s="1303" t="s">
        <v>55</v>
      </c>
      <c r="F30" s="1303" t="s">
        <v>663</v>
      </c>
      <c r="G30" s="1303" t="s">
        <v>55</v>
      </c>
      <c r="H30" s="1307" t="s">
        <v>55</v>
      </c>
      <c r="I30" s="1296" t="s">
        <v>667</v>
      </c>
      <c r="J30" s="1306">
        <v>0</v>
      </c>
      <c r="K30" s="1304" t="s">
        <v>55</v>
      </c>
      <c r="L30" s="1305">
        <v>0</v>
      </c>
      <c r="M30" s="1304" t="s">
        <v>55</v>
      </c>
      <c r="N30" s="1303" t="s">
        <v>663</v>
      </c>
      <c r="O30" s="1302" t="s">
        <v>663</v>
      </c>
    </row>
    <row r="31" spans="1:15" ht="12.6" customHeight="1" x14ac:dyDescent="0.15">
      <c r="A31" s="568">
        <v>26</v>
      </c>
      <c r="B31" s="575" t="s">
        <v>283</v>
      </c>
      <c r="C31" s="1309">
        <v>29972800</v>
      </c>
      <c r="D31" s="1308">
        <v>11918</v>
      </c>
      <c r="E31" s="1303" t="s">
        <v>55</v>
      </c>
      <c r="F31" s="1303" t="s">
        <v>663</v>
      </c>
      <c r="G31" s="1303" t="s">
        <v>55</v>
      </c>
      <c r="H31" s="1307" t="s">
        <v>55</v>
      </c>
      <c r="I31" s="1296" t="s">
        <v>663</v>
      </c>
      <c r="J31" s="1306">
        <v>0</v>
      </c>
      <c r="K31" s="1304" t="s">
        <v>55</v>
      </c>
      <c r="L31" s="1305">
        <v>0</v>
      </c>
      <c r="M31" s="1304" t="s">
        <v>55</v>
      </c>
      <c r="N31" s="1303" t="s">
        <v>663</v>
      </c>
      <c r="O31" s="1302" t="s">
        <v>663</v>
      </c>
    </row>
    <row r="32" spans="1:15" ht="12.6" customHeight="1" x14ac:dyDescent="0.15">
      <c r="A32" s="568">
        <v>27</v>
      </c>
      <c r="B32" s="575" t="s">
        <v>282</v>
      </c>
      <c r="C32" s="1309">
        <v>23586077</v>
      </c>
      <c r="D32" s="1308">
        <v>8781</v>
      </c>
      <c r="E32" s="1303" t="s">
        <v>55</v>
      </c>
      <c r="F32" s="1303" t="s">
        <v>663</v>
      </c>
      <c r="G32" s="1303" t="s">
        <v>55</v>
      </c>
      <c r="H32" s="1307" t="s">
        <v>55</v>
      </c>
      <c r="I32" s="1296" t="s">
        <v>663</v>
      </c>
      <c r="J32" s="1306">
        <v>0</v>
      </c>
      <c r="K32" s="1304" t="s">
        <v>55</v>
      </c>
      <c r="L32" s="1305">
        <v>0</v>
      </c>
      <c r="M32" s="1304" t="s">
        <v>55</v>
      </c>
      <c r="N32" s="1303" t="s">
        <v>664</v>
      </c>
      <c r="O32" s="1302" t="s">
        <v>663</v>
      </c>
    </row>
    <row r="33" spans="1:15" ht="12.6" customHeight="1" x14ac:dyDescent="0.15">
      <c r="A33" s="568">
        <v>28</v>
      </c>
      <c r="B33" s="575" t="s">
        <v>281</v>
      </c>
      <c r="C33" s="1309">
        <v>23679570</v>
      </c>
      <c r="D33" s="1308">
        <v>7356</v>
      </c>
      <c r="E33" s="1303" t="s">
        <v>55</v>
      </c>
      <c r="F33" s="1303" t="s">
        <v>663</v>
      </c>
      <c r="G33" s="1303" t="s">
        <v>55</v>
      </c>
      <c r="H33" s="1307" t="s">
        <v>55</v>
      </c>
      <c r="I33" s="1296" t="s">
        <v>663</v>
      </c>
      <c r="J33" s="1306">
        <v>0</v>
      </c>
      <c r="K33" s="1304" t="s">
        <v>55</v>
      </c>
      <c r="L33" s="1305">
        <v>0</v>
      </c>
      <c r="M33" s="1304" t="s">
        <v>55</v>
      </c>
      <c r="N33" s="1303" t="s">
        <v>663</v>
      </c>
      <c r="O33" s="1302" t="s">
        <v>667</v>
      </c>
    </row>
    <row r="34" spans="1:15" ht="12.6" customHeight="1" x14ac:dyDescent="0.15">
      <c r="A34" s="1272">
        <v>29</v>
      </c>
      <c r="B34" s="1301" t="s">
        <v>280</v>
      </c>
      <c r="C34" s="1270">
        <v>63931008</v>
      </c>
      <c r="D34" s="1269">
        <v>21924</v>
      </c>
      <c r="E34" s="1292" t="s">
        <v>55</v>
      </c>
      <c r="F34" s="1292" t="s">
        <v>663</v>
      </c>
      <c r="G34" s="1292" t="s">
        <v>55</v>
      </c>
      <c r="H34" s="1297" t="s">
        <v>55</v>
      </c>
      <c r="I34" s="1296" t="s">
        <v>664</v>
      </c>
      <c r="J34" s="1295">
        <v>0</v>
      </c>
      <c r="K34" s="1293" t="s">
        <v>55</v>
      </c>
      <c r="L34" s="1294">
        <v>0</v>
      </c>
      <c r="M34" s="1293" t="s">
        <v>55</v>
      </c>
      <c r="N34" s="1292" t="s">
        <v>667</v>
      </c>
      <c r="O34" s="1291" t="s">
        <v>663</v>
      </c>
    </row>
    <row r="35" spans="1:15" ht="12.6" customHeight="1" x14ac:dyDescent="0.15">
      <c r="A35" s="1272">
        <v>30</v>
      </c>
      <c r="B35" s="1301" t="s">
        <v>279</v>
      </c>
      <c r="C35" s="1270">
        <v>24127006</v>
      </c>
      <c r="D35" s="1269">
        <v>10947</v>
      </c>
      <c r="E35" s="1292" t="s">
        <v>55</v>
      </c>
      <c r="F35" s="1292" t="s">
        <v>663</v>
      </c>
      <c r="G35" s="1292" t="s">
        <v>55</v>
      </c>
      <c r="H35" s="1297" t="s">
        <v>55</v>
      </c>
      <c r="I35" s="1296" t="s">
        <v>663</v>
      </c>
      <c r="J35" s="1295">
        <v>0</v>
      </c>
      <c r="K35" s="1293" t="s">
        <v>55</v>
      </c>
      <c r="L35" s="1294">
        <v>0</v>
      </c>
      <c r="M35" s="1293" t="s">
        <v>55</v>
      </c>
      <c r="N35" s="1292" t="s">
        <v>667</v>
      </c>
      <c r="O35" s="1291" t="s">
        <v>663</v>
      </c>
    </row>
    <row r="36" spans="1:15" ht="12.6" customHeight="1" x14ac:dyDescent="0.15">
      <c r="A36" s="1272">
        <v>31</v>
      </c>
      <c r="B36" s="1301" t="s">
        <v>278</v>
      </c>
      <c r="C36" s="1270">
        <v>41098282</v>
      </c>
      <c r="D36" s="1269">
        <v>5937</v>
      </c>
      <c r="E36" s="1292" t="s">
        <v>55</v>
      </c>
      <c r="F36" s="1292" t="s">
        <v>663</v>
      </c>
      <c r="G36" s="1292" t="s">
        <v>55</v>
      </c>
      <c r="H36" s="1297" t="s">
        <v>55</v>
      </c>
      <c r="I36" s="1296" t="s">
        <v>663</v>
      </c>
      <c r="J36" s="1295">
        <v>0</v>
      </c>
      <c r="K36" s="1293" t="s">
        <v>55</v>
      </c>
      <c r="L36" s="1294">
        <v>0</v>
      </c>
      <c r="M36" s="1293" t="s">
        <v>55</v>
      </c>
      <c r="N36" s="1292" t="s">
        <v>663</v>
      </c>
      <c r="O36" s="1291" t="s">
        <v>663</v>
      </c>
    </row>
    <row r="37" spans="1:15" ht="12.6" customHeight="1" x14ac:dyDescent="0.15">
      <c r="A37" s="1272">
        <v>32</v>
      </c>
      <c r="B37" s="1301" t="s">
        <v>277</v>
      </c>
      <c r="C37" s="1270">
        <v>75966126</v>
      </c>
      <c r="D37" s="1269">
        <v>7024</v>
      </c>
      <c r="E37" s="1292" t="s">
        <v>55</v>
      </c>
      <c r="F37" s="1292" t="s">
        <v>664</v>
      </c>
      <c r="G37" s="1292" t="s">
        <v>55</v>
      </c>
      <c r="H37" s="1297" t="s">
        <v>55</v>
      </c>
      <c r="I37" s="1296" t="s">
        <v>663</v>
      </c>
      <c r="J37" s="1295">
        <v>0</v>
      </c>
      <c r="K37" s="1293" t="s">
        <v>55</v>
      </c>
      <c r="L37" s="1294">
        <v>0</v>
      </c>
      <c r="M37" s="1293" t="s">
        <v>55</v>
      </c>
      <c r="N37" s="1292" t="s">
        <v>663</v>
      </c>
      <c r="O37" s="1291" t="s">
        <v>663</v>
      </c>
    </row>
    <row r="38" spans="1:15" ht="12.6" customHeight="1" thickBot="1" x14ac:dyDescent="0.2">
      <c r="A38" s="1272">
        <v>33</v>
      </c>
      <c r="B38" s="1301" t="s">
        <v>275</v>
      </c>
      <c r="C38" s="1270">
        <v>18649814</v>
      </c>
      <c r="D38" s="1288">
        <v>22716</v>
      </c>
      <c r="E38" s="1292" t="s">
        <v>55</v>
      </c>
      <c r="F38" s="1292" t="s">
        <v>664</v>
      </c>
      <c r="G38" s="1292" t="s">
        <v>55</v>
      </c>
      <c r="H38" s="1297" t="s">
        <v>663</v>
      </c>
      <c r="I38" s="1296" t="s">
        <v>663</v>
      </c>
      <c r="J38" s="1295">
        <v>0</v>
      </c>
      <c r="K38" s="1293" t="s">
        <v>55</v>
      </c>
      <c r="L38" s="1294">
        <v>0</v>
      </c>
      <c r="M38" s="1293" t="s">
        <v>55</v>
      </c>
      <c r="N38" s="1292" t="s">
        <v>664</v>
      </c>
      <c r="O38" s="1291" t="s">
        <v>667</v>
      </c>
    </row>
    <row r="39" spans="1:15" ht="12.6" hidden="1" customHeight="1" x14ac:dyDescent="0.15">
      <c r="A39" s="1272">
        <v>34</v>
      </c>
      <c r="B39" s="1298" t="s">
        <v>505</v>
      </c>
      <c r="C39" s="1270" t="e">
        <v>#REF!</v>
      </c>
      <c r="D39" s="1300" t="e">
        <v>#REF!</v>
      </c>
      <c r="E39" s="1299" t="s">
        <v>55</v>
      </c>
      <c r="F39" s="1292" t="s">
        <v>663</v>
      </c>
      <c r="G39" s="1292" t="s">
        <v>55</v>
      </c>
      <c r="H39" s="1297" t="s">
        <v>55</v>
      </c>
      <c r="I39" s="1296" t="s">
        <v>664</v>
      </c>
      <c r="J39" s="1295">
        <v>0</v>
      </c>
      <c r="K39" s="1293" t="s">
        <v>55</v>
      </c>
      <c r="L39" s="1294" t="e">
        <v>#REF!</v>
      </c>
      <c r="M39" s="1293" t="s">
        <v>55</v>
      </c>
      <c r="N39" s="1292" t="s">
        <v>663</v>
      </c>
      <c r="O39" s="1291" t="s">
        <v>663</v>
      </c>
    </row>
    <row r="40" spans="1:15" ht="12.6" hidden="1" customHeight="1" x14ac:dyDescent="0.15">
      <c r="A40" s="1272">
        <v>35</v>
      </c>
      <c r="B40" s="1298" t="s">
        <v>666</v>
      </c>
      <c r="C40" s="1270" t="e">
        <v>#REF!</v>
      </c>
      <c r="D40" s="1269" t="e">
        <v>#REF!</v>
      </c>
      <c r="E40" s="1292" t="s">
        <v>55</v>
      </c>
      <c r="F40" s="1292" t="s">
        <v>663</v>
      </c>
      <c r="G40" s="1292" t="s">
        <v>55</v>
      </c>
      <c r="H40" s="1297" t="s">
        <v>55</v>
      </c>
      <c r="I40" s="1296" t="s">
        <v>663</v>
      </c>
      <c r="J40" s="1295">
        <v>0</v>
      </c>
      <c r="K40" s="1293" t="s">
        <v>55</v>
      </c>
      <c r="L40" s="1294" t="e">
        <v>#REF!</v>
      </c>
      <c r="M40" s="1293" t="s">
        <v>55</v>
      </c>
      <c r="N40" s="1292" t="s">
        <v>663</v>
      </c>
      <c r="O40" s="1291" t="s">
        <v>663</v>
      </c>
    </row>
    <row r="41" spans="1:15" ht="12.6" hidden="1" customHeight="1" x14ac:dyDescent="0.15">
      <c r="A41" s="1272">
        <v>36</v>
      </c>
      <c r="B41" s="1298" t="s">
        <v>665</v>
      </c>
      <c r="C41" s="1270" t="e">
        <v>#REF!</v>
      </c>
      <c r="D41" s="1269" t="e">
        <v>#REF!</v>
      </c>
      <c r="E41" s="1292" t="s">
        <v>55</v>
      </c>
      <c r="F41" s="1292" t="s">
        <v>663</v>
      </c>
      <c r="G41" s="1292" t="s">
        <v>55</v>
      </c>
      <c r="H41" s="1297" t="s">
        <v>55</v>
      </c>
      <c r="I41" s="1296" t="s">
        <v>664</v>
      </c>
      <c r="J41" s="1295">
        <v>0</v>
      </c>
      <c r="K41" s="1293" t="s">
        <v>55</v>
      </c>
      <c r="L41" s="1294" t="e">
        <v>#REF!</v>
      </c>
      <c r="M41" s="1293" t="s">
        <v>55</v>
      </c>
      <c r="N41" s="1292" t="s">
        <v>663</v>
      </c>
      <c r="O41" s="1291" t="s">
        <v>663</v>
      </c>
    </row>
    <row r="42" spans="1:15" ht="12.6" hidden="1" customHeight="1" thickBot="1" x14ac:dyDescent="0.2">
      <c r="A42" s="1272">
        <v>37</v>
      </c>
      <c r="B42" s="1290" t="s">
        <v>504</v>
      </c>
      <c r="C42" s="1289" t="e">
        <v>#REF!</v>
      </c>
      <c r="D42" s="1288" t="e">
        <v>#REF!</v>
      </c>
      <c r="E42" s="1282" t="s">
        <v>55</v>
      </c>
      <c r="F42" s="1282" t="s">
        <v>663</v>
      </c>
      <c r="G42" s="1282" t="s">
        <v>55</v>
      </c>
      <c r="H42" s="1287" t="s">
        <v>55</v>
      </c>
      <c r="I42" s="1286" t="s">
        <v>664</v>
      </c>
      <c r="J42" s="1285">
        <v>0</v>
      </c>
      <c r="K42" s="1283" t="s">
        <v>55</v>
      </c>
      <c r="L42" s="1284" t="e">
        <v>#REF!</v>
      </c>
      <c r="M42" s="1283" t="s">
        <v>55</v>
      </c>
      <c r="N42" s="1282" t="s">
        <v>663</v>
      </c>
      <c r="O42" s="1281" t="s">
        <v>663</v>
      </c>
    </row>
    <row r="43" spans="1:15" s="1273" customFormat="1" ht="12.6" customHeight="1" thickTop="1" thickBot="1" x14ac:dyDescent="0.2">
      <c r="A43" s="2195" t="s">
        <v>274</v>
      </c>
      <c r="B43" s="2196"/>
      <c r="C43" s="1280">
        <v>15319422776</v>
      </c>
      <c r="D43" s="1280">
        <v>8373</v>
      </c>
      <c r="E43" s="1279" t="s">
        <v>55</v>
      </c>
      <c r="F43" s="1275" t="s">
        <v>663</v>
      </c>
      <c r="G43" s="1279" t="s">
        <v>55</v>
      </c>
      <c r="H43" s="1275" t="s">
        <v>55</v>
      </c>
      <c r="I43" s="1278" t="s">
        <v>663</v>
      </c>
      <c r="J43" s="1254">
        <v>0</v>
      </c>
      <c r="K43" s="1276" t="s">
        <v>55</v>
      </c>
      <c r="L43" s="1277">
        <v>0</v>
      </c>
      <c r="M43" s="1276" t="s">
        <v>55</v>
      </c>
      <c r="N43" s="1275" t="s">
        <v>663</v>
      </c>
      <c r="O43" s="1274" t="s">
        <v>663</v>
      </c>
    </row>
    <row r="44" spans="1:15" ht="12.6" customHeight="1" thickTop="1" x14ac:dyDescent="0.15">
      <c r="A44" s="1272">
        <v>301</v>
      </c>
      <c r="B44" s="1271" t="s">
        <v>363</v>
      </c>
      <c r="C44" s="1270">
        <v>117375709</v>
      </c>
      <c r="D44" s="1269">
        <v>9072</v>
      </c>
      <c r="E44" s="1265">
        <v>80336354</v>
      </c>
      <c r="F44" s="1265">
        <v>62010438</v>
      </c>
      <c r="G44" s="1266">
        <v>77.19</v>
      </c>
      <c r="H44" s="1267">
        <v>18325916</v>
      </c>
      <c r="I44" s="1268">
        <v>10850578</v>
      </c>
      <c r="J44" s="1267">
        <v>839</v>
      </c>
      <c r="K44" s="1266">
        <v>68.44</v>
      </c>
      <c r="L44" s="1266">
        <v>9.24</v>
      </c>
      <c r="M44" s="1266">
        <v>13.51</v>
      </c>
      <c r="N44" s="1265">
        <v>62010438</v>
      </c>
      <c r="O44" s="1264">
        <v>52.83</v>
      </c>
    </row>
    <row r="45" spans="1:15" ht="12.6" customHeight="1" x14ac:dyDescent="0.15">
      <c r="A45" s="1272">
        <v>302</v>
      </c>
      <c r="B45" s="1271" t="s">
        <v>272</v>
      </c>
      <c r="C45" s="1270">
        <v>155573546</v>
      </c>
      <c r="D45" s="1269">
        <v>9402</v>
      </c>
      <c r="E45" s="1269">
        <v>96400628</v>
      </c>
      <c r="F45" s="1265">
        <v>64464219</v>
      </c>
      <c r="G45" s="1266">
        <v>66.87</v>
      </c>
      <c r="H45" s="1267">
        <v>31936409</v>
      </c>
      <c r="I45" s="1268">
        <v>14112791</v>
      </c>
      <c r="J45" s="1267">
        <v>853</v>
      </c>
      <c r="K45" s="1266">
        <v>61.96</v>
      </c>
      <c r="L45" s="1266">
        <v>9.07</v>
      </c>
      <c r="M45" s="1266">
        <v>14.64</v>
      </c>
      <c r="N45" s="1265">
        <v>64464219</v>
      </c>
      <c r="O45" s="1264">
        <v>41.44</v>
      </c>
    </row>
    <row r="46" spans="1:15" ht="12.6" customHeight="1" x14ac:dyDescent="0.15">
      <c r="A46" s="1272">
        <v>303</v>
      </c>
      <c r="B46" s="1271" t="s">
        <v>270</v>
      </c>
      <c r="C46" s="1270">
        <v>190937623</v>
      </c>
      <c r="D46" s="1269">
        <v>13511</v>
      </c>
      <c r="E46" s="1269">
        <v>82212398</v>
      </c>
      <c r="F46" s="1265">
        <v>62045337</v>
      </c>
      <c r="G46" s="1266">
        <v>75.47</v>
      </c>
      <c r="H46" s="1267">
        <v>20167061</v>
      </c>
      <c r="I46" s="1268">
        <v>14663337</v>
      </c>
      <c r="J46" s="1267">
        <v>1038</v>
      </c>
      <c r="K46" s="1266">
        <v>43.06</v>
      </c>
      <c r="L46" s="1266">
        <v>7.68</v>
      </c>
      <c r="M46" s="1266">
        <v>17.84</v>
      </c>
      <c r="N46" s="1265">
        <v>75954876</v>
      </c>
      <c r="O46" s="1264">
        <v>39.78</v>
      </c>
    </row>
    <row r="47" spans="1:15" ht="12.6" customHeight="1" x14ac:dyDescent="0.15">
      <c r="A47" s="1272">
        <v>304</v>
      </c>
      <c r="B47" s="1271" t="s">
        <v>268</v>
      </c>
      <c r="C47" s="1270">
        <v>72745680</v>
      </c>
      <c r="D47" s="1269">
        <v>18875</v>
      </c>
      <c r="E47" s="1269">
        <v>36412438</v>
      </c>
      <c r="F47" s="1265">
        <v>31817480</v>
      </c>
      <c r="G47" s="1266">
        <v>87.38</v>
      </c>
      <c r="H47" s="1267">
        <v>4594958</v>
      </c>
      <c r="I47" s="1268">
        <v>4803152</v>
      </c>
      <c r="J47" s="1267">
        <v>1246</v>
      </c>
      <c r="K47" s="1266">
        <v>50.05</v>
      </c>
      <c r="L47" s="1266">
        <v>6.6</v>
      </c>
      <c r="M47" s="1266">
        <v>13.19</v>
      </c>
      <c r="N47" s="1265">
        <v>31817480</v>
      </c>
      <c r="O47" s="1264">
        <v>43.74</v>
      </c>
    </row>
    <row r="48" spans="1:15" ht="12.6" customHeight="1" x14ac:dyDescent="0.15">
      <c r="A48" s="1272">
        <v>305</v>
      </c>
      <c r="B48" s="1271" t="s">
        <v>266</v>
      </c>
      <c r="C48" s="1270">
        <v>167390667</v>
      </c>
      <c r="D48" s="1269">
        <v>21154</v>
      </c>
      <c r="E48" s="1269">
        <v>62989697</v>
      </c>
      <c r="F48" s="1265">
        <v>50973655</v>
      </c>
      <c r="G48" s="1266">
        <v>80.92</v>
      </c>
      <c r="H48" s="1267">
        <v>12016042</v>
      </c>
      <c r="I48" s="1268">
        <v>9709296</v>
      </c>
      <c r="J48" s="1267">
        <v>1227</v>
      </c>
      <c r="K48" s="1266">
        <v>37.630000000000003</v>
      </c>
      <c r="L48" s="1266">
        <v>5.8</v>
      </c>
      <c r="M48" s="1266">
        <v>15.41</v>
      </c>
      <c r="N48" s="1265">
        <v>51674336</v>
      </c>
      <c r="O48" s="1264">
        <v>30.87</v>
      </c>
    </row>
    <row r="49" spans="1:15" ht="12.6" customHeight="1" thickBot="1" x14ac:dyDescent="0.2">
      <c r="A49" s="1263">
        <v>306</v>
      </c>
      <c r="B49" s="1262" t="s">
        <v>662</v>
      </c>
      <c r="C49" s="1255">
        <v>842076698</v>
      </c>
      <c r="D49" s="1251">
        <v>10729</v>
      </c>
      <c r="E49" s="1251">
        <v>578470314</v>
      </c>
      <c r="F49" s="1258">
        <v>212078914</v>
      </c>
      <c r="G49" s="1259">
        <v>36.659999999999997</v>
      </c>
      <c r="H49" s="1260">
        <v>366391400</v>
      </c>
      <c r="I49" s="1261">
        <v>74857407</v>
      </c>
      <c r="J49" s="1260">
        <v>954</v>
      </c>
      <c r="K49" s="1259">
        <v>68.7</v>
      </c>
      <c r="L49" s="1259">
        <v>8.89</v>
      </c>
      <c r="M49" s="1259">
        <v>12.94</v>
      </c>
      <c r="N49" s="1258">
        <v>295539873</v>
      </c>
      <c r="O49" s="1257">
        <v>35.1</v>
      </c>
    </row>
    <row r="50" spans="1:15" s="1243" customFormat="1" ht="12.6" customHeight="1" thickTop="1" thickBot="1" x14ac:dyDescent="0.2">
      <c r="A50" s="2195" t="s">
        <v>661</v>
      </c>
      <c r="B50" s="2196"/>
      <c r="C50" s="1255">
        <v>1546099923</v>
      </c>
      <c r="D50" s="1251">
        <v>11549</v>
      </c>
      <c r="E50" s="1251">
        <v>936821829</v>
      </c>
      <c r="F50" s="1251">
        <v>483390043</v>
      </c>
      <c r="G50" s="1252">
        <v>51.6</v>
      </c>
      <c r="H50" s="1253">
        <v>453431786</v>
      </c>
      <c r="I50" s="1254">
        <v>128996561</v>
      </c>
      <c r="J50" s="1253">
        <v>964</v>
      </c>
      <c r="K50" s="1252">
        <v>60.59</v>
      </c>
      <c r="L50" s="1252">
        <v>8.34</v>
      </c>
      <c r="M50" s="1252">
        <v>13.77</v>
      </c>
      <c r="N50" s="1251">
        <v>581461222</v>
      </c>
      <c r="O50" s="1250">
        <v>37.61</v>
      </c>
    </row>
    <row r="51" spans="1:15" s="1243" customFormat="1" ht="12.6" customHeight="1" thickTop="1" thickBot="1" x14ac:dyDescent="0.2">
      <c r="A51" s="2198" t="s">
        <v>660</v>
      </c>
      <c r="B51" s="2199"/>
      <c r="C51" s="1249">
        <v>16865522699</v>
      </c>
      <c r="D51" s="1245">
        <v>8589</v>
      </c>
      <c r="E51" s="1245">
        <v>936821829</v>
      </c>
      <c r="F51" s="1245">
        <v>483390043</v>
      </c>
      <c r="G51" s="1246">
        <v>51.6</v>
      </c>
      <c r="H51" s="1248">
        <v>453431786</v>
      </c>
      <c r="I51" s="1245">
        <v>128996561</v>
      </c>
      <c r="J51" s="1247" t="s">
        <v>55</v>
      </c>
      <c r="K51" s="1246">
        <v>5.55</v>
      </c>
      <c r="L51" s="1246">
        <v>0.76</v>
      </c>
      <c r="M51" s="1246">
        <v>13.77</v>
      </c>
      <c r="N51" s="1245">
        <v>581461222</v>
      </c>
      <c r="O51" s="1244">
        <v>3.45</v>
      </c>
    </row>
    <row r="52" spans="1:15" x14ac:dyDescent="0.15">
      <c r="C52" s="1240"/>
      <c r="D52" s="1240"/>
      <c r="E52" s="1240"/>
      <c r="F52" s="1240"/>
      <c r="G52" s="1240"/>
      <c r="H52" s="1240"/>
      <c r="I52" s="1240"/>
      <c r="J52" s="1240"/>
      <c r="K52" s="1241"/>
      <c r="L52" s="1241"/>
      <c r="M52" s="1240"/>
      <c r="N52" s="1240"/>
      <c r="O52" s="1240"/>
    </row>
  </sheetData>
  <mergeCells count="9">
    <mergeCell ref="N3:O3"/>
    <mergeCell ref="A43:B43"/>
    <mergeCell ref="A50:B50"/>
    <mergeCell ref="I3:J3"/>
    <mergeCell ref="A51:B51"/>
    <mergeCell ref="A3:B5"/>
    <mergeCell ref="E3:H3"/>
    <mergeCell ref="C3:D3"/>
    <mergeCell ref="K3:L3"/>
  </mergeCells>
  <phoneticPr fontId="8"/>
  <printOptions verticalCentered="1" gridLinesSet="0"/>
  <pageMargins left="0.82677165354330717" right="0.27559055118110237" top="0.55118110236220474" bottom="0.59055118110236227" header="0.31496062992125984" footer="0.19685039370078741"/>
  <pageSetup paperSize="9" scale="9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第6－１～６－３表 （市町村・組合）</vt:lpstr>
      <vt:lpstr>第6－４～６－５表（県）</vt:lpstr>
      <vt:lpstr>第7－１表</vt:lpstr>
      <vt:lpstr>第７－２・７－３表</vt:lpstr>
      <vt:lpstr>第８表</vt:lpstr>
      <vt:lpstr>第9-1表（医療）</vt:lpstr>
      <vt:lpstr>第9-2表（後期）</vt:lpstr>
      <vt:lpstr>第9-3表（介護）</vt:lpstr>
      <vt:lpstr>第10表</vt:lpstr>
      <vt:lpstr>第11表</vt:lpstr>
      <vt:lpstr>第12表</vt:lpstr>
      <vt:lpstr>第10表!Print_Area</vt:lpstr>
      <vt:lpstr>第11表!Print_Area</vt:lpstr>
      <vt:lpstr>第12表!Print_Area</vt:lpstr>
      <vt:lpstr>'第6－１～６－３表 （市町村・組合）'!Print_Area</vt:lpstr>
      <vt:lpstr>'第6－４～６－５表（県）'!Print_Area</vt:lpstr>
      <vt:lpstr>'第7－１表'!Print_Area</vt:lpstr>
      <vt:lpstr>'第７－２・７－３表'!Print_Area</vt:lpstr>
      <vt:lpstr>第８表!Print_Area</vt:lpstr>
      <vt:lpstr>'第9-1表（医療）'!Print_Area</vt:lpstr>
      <vt:lpstr>'第9-2表（後期）'!Print_Area</vt:lpstr>
      <vt:lpstr>'第9-3表（介護）'!Print_Area</vt:lpstr>
      <vt:lpstr>第10表!Print_Area_MI</vt:lpstr>
      <vt:lpstr>第12表!Print_Area_MI</vt:lpstr>
      <vt:lpstr>'第9-1表（医療）'!Print_Area_MI</vt:lpstr>
      <vt:lpstr>'第9-3表（介護）'!Print_Area_MI</vt:lpstr>
      <vt:lpstr>第10表!Print_Titles_MI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2021-10-29T06:08:18Z</dcterms:created>
  <dcterms:modified xsi:type="dcterms:W3CDTF">2022-07-21T06:35:31Z</dcterms:modified>
</cp:coreProperties>
</file>