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332" windowHeight="8208"/>
  </bookViews>
  <sheets>
    <sheet name="報告(任意)1面" sheetId="45" r:id="rId1"/>
    <sheet name="報告(任意)2面" sheetId="47" r:id="rId2"/>
    <sheet name="報告(任意)3面" sheetId="49" r:id="rId3"/>
  </sheets>
  <definedNames>
    <definedName name="_xlnm.Print_Area" localSheetId="0">'報告(任意)1面'!$A$1:$X$34</definedName>
    <definedName name="_xlnm.Print_Area" localSheetId="1">'報告(任意)2面'!$A$1:$Q$17</definedName>
    <definedName name="_xlnm.Print_Area" localSheetId="2">'報告(任意)3面'!$A$1:$Q$20</definedName>
  </definedNames>
  <calcPr calcId="162913"/>
</workbook>
</file>

<file path=xl/calcChain.xml><?xml version="1.0" encoding="utf-8"?>
<calcChain xmlns="http://schemas.openxmlformats.org/spreadsheetml/2006/main">
  <c r="H3" i="49" l="1"/>
  <c r="H6" i="47"/>
  <c r="O3" i="47" l="1"/>
  <c r="T1" i="49" l="1"/>
  <c r="T1" i="47"/>
  <c r="AK16" i="49" l="1"/>
  <c r="AK15" i="49"/>
  <c r="AK14" i="49"/>
  <c r="AK13" i="49"/>
  <c r="S9" i="49"/>
  <c r="AK7" i="49"/>
  <c r="AG9" i="49" s="1"/>
  <c r="S6" i="49"/>
  <c r="AF3" i="49"/>
  <c r="AU6" i="45"/>
  <c r="AG8" i="49" l="1"/>
  <c r="AN8" i="49"/>
  <c r="AE3" i="47"/>
  <c r="AK12" i="47"/>
  <c r="AG15" i="47" s="1"/>
  <c r="AM3" i="47"/>
  <c r="S16" i="47"/>
  <c r="S15" i="47"/>
  <c r="S11" i="47"/>
  <c r="S10" i="47"/>
  <c r="AB3" i="47" l="1"/>
  <c r="AF6" i="47" s="1"/>
  <c r="AG13" i="47"/>
  <c r="AN13" i="47"/>
  <c r="M12" i="47" l="1"/>
  <c r="I13" i="47" s="1"/>
  <c r="M7" i="49"/>
  <c r="P8" i="49" s="1"/>
  <c r="M13" i="49"/>
  <c r="M14" i="49"/>
  <c r="M15" i="49"/>
  <c r="M16" i="49"/>
  <c r="I9" i="49" l="1"/>
  <c r="P13" i="47"/>
  <c r="I15" i="47"/>
  <c r="I8" i="49"/>
</calcChain>
</file>

<file path=xl/comments1.xml><?xml version="1.0" encoding="utf-8"?>
<comments xmlns="http://schemas.openxmlformats.org/spreadsheetml/2006/main">
  <authors>
    <author>作成者</author>
  </authors>
  <commentLis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AP11" authorId="0" shapeId="0">
      <text>
        <r>
          <rPr>
            <sz val="9"/>
            <color indexed="81"/>
            <rFont val="ＭＳ Ｐゴシック"/>
            <family val="3"/>
            <charset val="128"/>
          </rPr>
          <t>法人の場合、1行目に法人名をご記入ください（全角の場合は22文字以内）。</t>
        </r>
      </text>
    </comment>
    <comment ref="AP12" authorId="0" shapeId="0">
      <text>
        <r>
          <rPr>
            <sz val="9"/>
            <color indexed="81"/>
            <rFont val="ＭＳ Ｐゴシック"/>
            <family val="3"/>
            <charset val="128"/>
          </rPr>
          <t>法人の場合、2行目に代表者名をご記入ください（全角の場合は22文字以内）。</t>
        </r>
      </text>
    </comment>
  </commentList>
</comments>
</file>

<file path=xl/sharedStrings.xml><?xml version="1.0" encoding="utf-8"?>
<sst xmlns="http://schemas.openxmlformats.org/spreadsheetml/2006/main" count="431" uniqueCount="253">
  <si>
    <t>中分類</t>
    <rPh sb="0" eb="1">
      <t>チュウ</t>
    </rPh>
    <rPh sb="1" eb="3">
      <t>ブンルイ</t>
    </rPh>
    <phoneticPr fontId="3"/>
  </si>
  <si>
    <t>部署名</t>
    <rPh sb="0" eb="2">
      <t>ブショ</t>
    </rPh>
    <rPh sb="2" eb="3">
      <t>メイ</t>
    </rPh>
    <phoneticPr fontId="3"/>
  </si>
  <si>
    <t>年度</t>
    <rPh sb="0" eb="2">
      <t>ネンド</t>
    </rPh>
    <phoneticPr fontId="3"/>
  </si>
  <si>
    <t>総数</t>
    <rPh sb="0" eb="2">
      <t>ソウスウ</t>
    </rPh>
    <phoneticPr fontId="3"/>
  </si>
  <si>
    <t>台</t>
    <rPh sb="0" eb="1">
      <t>ダイ</t>
    </rPh>
    <phoneticPr fontId="3"/>
  </si>
  <si>
    <t>使用台数</t>
    <rPh sb="0" eb="2">
      <t>シヨウ</t>
    </rPh>
    <rPh sb="2" eb="4">
      <t>ダイスウ</t>
    </rPh>
    <phoneticPr fontId="3"/>
  </si>
  <si>
    <t xml:space="preserve">                                                        　　 </t>
  </si>
  <si>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</si>
  <si>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</si>
  <si>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</si>
  <si>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</si>
  <si>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</si>
  <si>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</si>
  <si>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</si>
  <si>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</si>
  <si>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</si>
  <si>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</si>
  <si>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</si>
  <si>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</si>
  <si>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</si>
  <si>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</si>
  <si>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</si>
  <si>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</si>
  <si>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</si>
  <si>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</si>
  <si>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</si>
  <si>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</si>
  <si>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</si>
  <si>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</si>
  <si>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</si>
  <si>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（第３面）</t>
    <rPh sb="1" eb="2">
      <t>ダイ</t>
    </rPh>
    <rPh sb="3" eb="4">
      <t>メン</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</si>
  <si>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</si>
  <si>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</si>
  <si>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</si>
  <si>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報告対象年度</t>
    <rPh sb="0" eb="2">
      <t>ホウコク</t>
    </rPh>
    <rPh sb="2" eb="4">
      <t>タイショウ</t>
    </rPh>
    <rPh sb="4" eb="6">
      <t>ネンド</t>
    </rPh>
    <phoneticPr fontId="3"/>
  </si>
  <si>
    <t>神奈川県知事殿</t>
    <rPh sb="0" eb="1">
      <t>カミ</t>
    </rPh>
    <rPh sb="1" eb="2">
      <t>ナ</t>
    </rPh>
    <rPh sb="2" eb="3">
      <t>カワ</t>
    </rPh>
    <rPh sb="3" eb="4">
      <t>ケン</t>
    </rPh>
    <rPh sb="4" eb="5">
      <t>チ</t>
    </rPh>
    <rPh sb="5" eb="6">
      <t>コト</t>
    </rPh>
    <rPh sb="6" eb="7">
      <t>トノ</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</si>
  <si>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</si>
  <si>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</si>
  <si>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　※印の欄は、記入しないでください。</t>
    <rPh sb="2" eb="3">
      <t>シルシ</t>
    </rPh>
    <rPh sb="4" eb="5">
      <t>ラン</t>
    </rPh>
    <rPh sb="7" eb="9">
      <t>キニュウ</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</si>
  <si>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</si>
  <si>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排出量原単位の単位</t>
    <rPh sb="0" eb="2">
      <t>ハイシュツ</t>
    </rPh>
    <rPh sb="2" eb="3">
      <t>リョウ</t>
    </rPh>
    <rPh sb="3" eb="6">
      <t>ゲンタンイ</t>
    </rPh>
    <rPh sb="7" eb="9">
      <t>タンイ</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</si>
  <si>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</si>
  <si>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　うち電気自動車</t>
    <rPh sb="3" eb="5">
      <t>デンキ</t>
    </rPh>
    <rPh sb="5" eb="8">
      <t>ジドウシャ</t>
    </rPh>
    <phoneticPr fontId="3"/>
  </si>
  <si>
    <t>　うちディーゼル代替ＬＰガス自動車</t>
    <rPh sb="8" eb="10">
      <t>ダイタイ</t>
    </rPh>
    <rPh sb="14" eb="17">
      <t>ジドウシャ</t>
    </rPh>
    <phoneticPr fontId="3"/>
  </si>
  <si>
    <t>原単位の指標の種類</t>
    <rPh sb="0" eb="3">
      <t>ゲンタンイ</t>
    </rPh>
    <rPh sb="4" eb="6">
      <t>シヒョウ</t>
    </rPh>
    <rPh sb="7" eb="9">
      <t>シュルイ</t>
    </rPh>
    <phoneticPr fontId="3"/>
  </si>
  <si>
    <t>報告対象年度における排出量原単位</t>
    <rPh sb="0" eb="2">
      <t>ホウコク</t>
    </rPh>
    <rPh sb="2" eb="4">
      <t>タイショウ</t>
    </rPh>
    <rPh sb="4" eb="6">
      <t>ネンド</t>
    </rPh>
    <rPh sb="10" eb="12">
      <t>ハイシュツ</t>
    </rPh>
    <rPh sb="12" eb="13">
      <t>リョウ</t>
    </rPh>
    <rPh sb="13" eb="16">
      <t>ゲンタンイ</t>
    </rPh>
    <phoneticPr fontId="3"/>
  </si>
  <si>
    <t>最終年度における排出量原単位</t>
    <rPh sb="0" eb="2">
      <t>サイシュウ</t>
    </rPh>
    <rPh sb="2" eb="4">
      <t>ネンド</t>
    </rPh>
    <rPh sb="8" eb="10">
      <t>ハイシュツ</t>
    </rPh>
    <rPh sb="10" eb="11">
      <t>リョウ</t>
    </rPh>
    <phoneticPr fontId="3"/>
  </si>
  <si>
    <t>報告対象年度におけるエネルギー起源二酸化炭素の排出の状況に関する説明</t>
    <rPh sb="0" eb="2">
      <t>ホウコク</t>
    </rPh>
    <rPh sb="2" eb="4">
      <t>タイショウ</t>
    </rPh>
    <rPh sb="4" eb="6">
      <t>ネンド</t>
    </rPh>
    <rPh sb="15" eb="17">
      <t>キゲン</t>
    </rPh>
    <rPh sb="17" eb="20">
      <t>ニサンカ</t>
    </rPh>
    <rPh sb="20" eb="22">
      <t>タンソ</t>
    </rPh>
    <rPh sb="23" eb="25">
      <t>ハイシュツ</t>
    </rPh>
    <rPh sb="26" eb="28">
      <t>ジョウキョウ</t>
    </rPh>
    <rPh sb="29" eb="30">
      <t>カン</t>
    </rPh>
    <rPh sb="32" eb="34">
      <t>セツメイ</t>
    </rPh>
    <phoneticPr fontId="3"/>
  </si>
  <si>
    <t>最終年度における排出量の合計量</t>
    <rPh sb="0" eb="2">
      <t>サイシュウ</t>
    </rPh>
    <rPh sb="2" eb="4">
      <t>ネンド</t>
    </rPh>
    <rPh sb="8" eb="10">
      <t>ハイシュツ</t>
    </rPh>
    <rPh sb="10" eb="11">
      <t>リョウ</t>
    </rPh>
    <rPh sb="12" eb="14">
      <t>ゴウケイ</t>
    </rPh>
    <rPh sb="14" eb="15">
      <t>リョウ</t>
    </rPh>
    <phoneticPr fontId="3"/>
  </si>
  <si>
    <t>対象自動車の使用状況</t>
    <rPh sb="0" eb="2">
      <t>タイショウ</t>
    </rPh>
    <rPh sb="2" eb="5">
      <t>ジドウシャ</t>
    </rPh>
    <rPh sb="6" eb="8">
      <t>シヨウ</t>
    </rPh>
    <rPh sb="8" eb="10">
      <t>ジョウキョウ</t>
    </rPh>
    <phoneticPr fontId="3"/>
  </si>
  <si>
    <t>割合</t>
    <rPh sb="0" eb="2">
      <t>ワリアイ</t>
    </rPh>
    <phoneticPr fontId="3"/>
  </si>
  <si>
    <r>
      <t>年度</t>
    </r>
    <r>
      <rPr>
        <sz val="9"/>
        <rFont val="ＭＳ Ｐ明朝"/>
        <family val="1"/>
        <charset val="128"/>
      </rPr>
      <t>）</t>
    </r>
    <rPh sb="0" eb="2">
      <t>ネンド</t>
    </rPh>
    <phoneticPr fontId="3"/>
  </si>
  <si>
    <t>S 公務（他に分類されるものを除く）</t>
    <rPh sb="2" eb="4">
      <t>コウム</t>
    </rPh>
    <rPh sb="5" eb="6">
      <t>タ</t>
    </rPh>
    <rPh sb="7" eb="9">
      <t>ブンルイ</t>
    </rPh>
    <rPh sb="15" eb="16">
      <t>ノゾ</t>
    </rPh>
    <phoneticPr fontId="3"/>
  </si>
  <si>
    <t>□</t>
    <phoneticPr fontId="3"/>
  </si>
  <si>
    <t>年</t>
    <rPh sb="0" eb="1">
      <t>ネン</t>
    </rPh>
    <phoneticPr fontId="3"/>
  </si>
  <si>
    <t>日</t>
    <rPh sb="0" eb="1">
      <t>ニチ</t>
    </rPh>
    <phoneticPr fontId="3"/>
  </si>
  <si>
    <t xml:space="preserve">郵便番号 </t>
    <rPh sb="0" eb="4">
      <t>ユウビンバンゴウ</t>
    </rPh>
    <phoneticPr fontId="3"/>
  </si>
  <si>
    <t>－</t>
    <phoneticPr fontId="3"/>
  </si>
  <si>
    <t xml:space="preserve">住　　所 </t>
    <rPh sb="0" eb="1">
      <t>ジュウ</t>
    </rPh>
    <rPh sb="3" eb="4">
      <t>ショ</t>
    </rPh>
    <phoneticPr fontId="3"/>
  </si>
  <si>
    <t xml:space="preserve">氏　　名 </t>
    <rPh sb="0" eb="1">
      <t>シ</t>
    </rPh>
    <rPh sb="3" eb="4">
      <t>メイ</t>
    </rPh>
    <phoneticPr fontId="3"/>
  </si>
  <si>
    <t>事業者の住所又は主たる事務所の所在地</t>
    <rPh sb="4" eb="6">
      <t>ジュウショ</t>
    </rPh>
    <rPh sb="6" eb="7">
      <t>マタ</t>
    </rPh>
    <rPh sb="8" eb="9">
      <t>シュ</t>
    </rPh>
    <rPh sb="11" eb="13">
      <t>ジム</t>
    </rPh>
    <rPh sb="13" eb="14">
      <t>ショ</t>
    </rPh>
    <phoneticPr fontId="3"/>
  </si>
  <si>
    <t>□</t>
  </si>
  <si>
    <t>連絡先</t>
    <phoneticPr fontId="3"/>
  </si>
  <si>
    <t>－</t>
    <phoneticPr fontId="3"/>
  </si>
  <si>
    <t>排出状況報告書（中小規模事業者等用）</t>
    <rPh sb="0" eb="2">
      <t>ハイシュツ</t>
    </rPh>
    <rPh sb="2" eb="4">
      <t>ジョウキョウ</t>
    </rPh>
    <rPh sb="4" eb="7">
      <t>ホウコクショ</t>
    </rPh>
    <rPh sb="8" eb="10">
      <t>チュウショウ</t>
    </rPh>
    <rPh sb="10" eb="12">
      <t>キボ</t>
    </rPh>
    <rPh sb="12" eb="16">
      <t>ジギョウシャナド</t>
    </rPh>
    <rPh sb="16" eb="17">
      <t>ヨウ</t>
    </rPh>
    <phoneticPr fontId="3"/>
  </si>
  <si>
    <t>神奈川県地球温暖化対策推進条例第14条の規定により、次のとおり提出します。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</si>
  <si>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計画の前年度</t>
    <rPh sb="0" eb="2">
      <t>ケイカク</t>
    </rPh>
    <rPh sb="3" eb="6">
      <t>ゼンネンド</t>
    </rPh>
    <phoneticPr fontId="3"/>
  </si>
  <si>
    <t>計画の前年度における排出量の合計量</t>
    <rPh sb="0" eb="2">
      <t>ケイカク</t>
    </rPh>
    <rPh sb="3" eb="6">
      <t>ゼンネンド</t>
    </rPh>
    <rPh sb="10" eb="12">
      <t>ハイシュツ</t>
    </rPh>
    <rPh sb="12" eb="13">
      <t>リョウ</t>
    </rPh>
    <rPh sb="14" eb="16">
      <t>ゴウケイ</t>
    </rPh>
    <rPh sb="16" eb="17">
      <t>リョウ</t>
    </rPh>
    <phoneticPr fontId="3"/>
  </si>
  <si>
    <t>計画の前年度における排出量原単位</t>
    <rPh sb="0" eb="2">
      <t>ケイカク</t>
    </rPh>
    <rPh sb="3" eb="6">
      <t>ゼンネンド</t>
    </rPh>
    <rPh sb="10" eb="12">
      <t>ハイシュツ</t>
    </rPh>
    <rPh sb="12" eb="13">
      <t>リョウ</t>
    </rPh>
    <rPh sb="13" eb="16">
      <t>ゲンタンイ</t>
    </rPh>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</si>
  <si>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</si>
  <si>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</si>
  <si>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県内に設置しているすべての工場等におけるエネルギー起源二酸化炭素の排出の状況等</t>
    <rPh sb="0" eb="2">
      <t>ケンナイ</t>
    </rPh>
    <rPh sb="3" eb="5">
      <t>セッチ</t>
    </rPh>
    <rPh sb="13" eb="16">
      <t>コウジョウトウ</t>
    </rPh>
    <rPh sb="25" eb="27">
      <t>キゲン</t>
    </rPh>
    <rPh sb="27" eb="30">
      <t>ニサンカ</t>
    </rPh>
    <rPh sb="30" eb="32">
      <t>タンソ</t>
    </rPh>
    <rPh sb="33" eb="35">
      <t>ハイシュツ</t>
    </rPh>
    <rPh sb="36" eb="38">
      <t>ジョウキョウ</t>
    </rPh>
    <rPh sb="38" eb="39">
      <t>ナド</t>
    </rPh>
    <phoneticPr fontId="3"/>
  </si>
  <si>
    <t>県内に設置しているすべての工場等における排出量原単位によるエネルギー起源二酸化炭素の排出の状況等</t>
    <rPh sb="0" eb="2">
      <t>ケンナイ</t>
    </rPh>
    <rPh sb="3" eb="5">
      <t>セッチ</t>
    </rPh>
    <rPh sb="13" eb="16">
      <t>コウジョウトウ</t>
    </rPh>
    <rPh sb="20" eb="22">
      <t>ハイシュツ</t>
    </rPh>
    <rPh sb="22" eb="23">
      <t>リョウ</t>
    </rPh>
    <rPh sb="23" eb="26">
      <t>ゲンタンイ</t>
    </rPh>
    <rPh sb="34" eb="36">
      <t>キゲン</t>
    </rPh>
    <rPh sb="36" eb="39">
      <t>ニサンカ</t>
    </rPh>
    <rPh sb="39" eb="41">
      <t>タンソ</t>
    </rPh>
    <rPh sb="42" eb="44">
      <t>ハイシュツ</t>
    </rPh>
    <rPh sb="45" eb="47">
      <t>ジョウキョウ</t>
    </rPh>
    <rPh sb="47" eb="48">
      <t>ナド</t>
    </rPh>
    <phoneticPr fontId="3"/>
  </si>
  <si>
    <t>報告対象年度における排出量の合計量</t>
    <rPh sb="0" eb="2">
      <t>ホウコク</t>
    </rPh>
    <rPh sb="2" eb="4">
      <t>タイショウ</t>
    </rPh>
    <rPh sb="4" eb="6">
      <t>ネンド</t>
    </rPh>
    <rPh sb="10" eb="12">
      <t>ハイシュツ</t>
    </rPh>
    <rPh sb="12" eb="13">
      <t>リョウ</t>
    </rPh>
    <rPh sb="14" eb="16">
      <t>ゴウケイ</t>
    </rPh>
    <rPh sb="16" eb="17">
      <t>リョウ</t>
    </rPh>
    <phoneticPr fontId="3"/>
  </si>
  <si>
    <t>％</t>
    <phoneticPr fontId="3"/>
  </si>
  <si>
    <t>　うち天然ガス自動車</t>
    <phoneticPr fontId="3"/>
  </si>
  <si>
    <t>　うちハイブリッド自動車</t>
    <phoneticPr fontId="3"/>
  </si>
  <si>
    <t>県内で使用しているすべての対象自動車のエネルギー起源二酸化炭素の排出の状況等</t>
    <rPh sb="0" eb="2">
      <t>ケンナイ</t>
    </rPh>
    <rPh sb="3" eb="5">
      <t>シヨウ</t>
    </rPh>
    <rPh sb="13" eb="15">
      <t>タイショウ</t>
    </rPh>
    <rPh sb="15" eb="18">
      <t>ジドウシャ</t>
    </rPh>
    <rPh sb="24" eb="26">
      <t>キゲン</t>
    </rPh>
    <rPh sb="26" eb="29">
      <t>ニサンカ</t>
    </rPh>
    <rPh sb="29" eb="31">
      <t>タンソ</t>
    </rPh>
    <rPh sb="32" eb="34">
      <t>ハイシュツ</t>
    </rPh>
    <rPh sb="35" eb="37">
      <t>ジョウキョウ</t>
    </rPh>
    <rPh sb="37" eb="38">
      <t>ナド</t>
    </rPh>
    <phoneticPr fontId="3"/>
  </si>
  <si>
    <t>県内で使用しているすべての対象自動車の排出量原単位によるエネルギー起源二酸化炭素の排出の状況等</t>
    <rPh sb="0" eb="2">
      <t>ケンナイ</t>
    </rPh>
    <rPh sb="3" eb="5">
      <t>シヨウ</t>
    </rPh>
    <rPh sb="13" eb="15">
      <t>タイショウ</t>
    </rPh>
    <rPh sb="15" eb="18">
      <t>ジドウシャ</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3"/>
  </si>
  <si>
    <t>備考 　１</t>
    <rPh sb="0" eb="2">
      <t>ビコウ</t>
    </rPh>
    <phoneticPr fontId="3"/>
  </si>
  <si>
    <r>
      <t>tCO</t>
    </r>
    <r>
      <rPr>
        <vertAlign val="subscript"/>
        <sz val="9"/>
        <rFont val="ＭＳ 明朝"/>
        <family val="1"/>
        <charset val="128"/>
      </rPr>
      <t>2</t>
    </r>
    <phoneticPr fontId="3"/>
  </si>
  <si>
    <t>報告対象年度におけるエネルギー起源二酸化炭素の排出の状況に関する説明</t>
    <phoneticPr fontId="3"/>
  </si>
  <si>
    <t>２</t>
    <phoneticPr fontId="3"/>
  </si>
  <si>
    <r>
      <t>第６号様式</t>
    </r>
    <r>
      <rPr>
        <sz val="9"/>
        <rFont val="ＭＳ 明朝"/>
        <family val="1"/>
        <charset val="128"/>
      </rPr>
      <t>（第４条関係）（第１面）（用紙　日本産業規格Ａ４縦長型）</t>
    </r>
    <rPh sb="23" eb="25">
      <t>サンギョウ</t>
    </rPh>
    <phoneticPr fontId="3"/>
  </si>
  <si>
    <t>３</t>
    <phoneticPr fontId="3"/>
  </si>
  <si>
    <t>月</t>
    <rPh sb="0" eb="1">
      <t>ツキ</t>
    </rPh>
    <phoneticPr fontId="3"/>
  </si>
  <si>
    <t>～</t>
    <phoneticPr fontId="3"/>
  </si>
  <si>
    <t>（</t>
    <phoneticPr fontId="3"/>
  </si>
  <si>
    <t>年度～</t>
    <phoneticPr fontId="3"/>
  </si>
  <si>
    <t>（</t>
    <phoneticPr fontId="3"/>
  </si>
  <si>
    <t>年度～</t>
    <phoneticPr fontId="3"/>
  </si>
  <si>
    <t>３　エネルギー起源二酸化炭素の排出の状況及び排出量の削減の目標（工場等に関する計画を作成した事業者）</t>
    <rPh sb="22" eb="25">
      <t>ハイシュツリョウ</t>
    </rPh>
    <phoneticPr fontId="3"/>
  </si>
  <si>
    <t>４　エネルギー起源二酸化炭素の排出の状況及び排出量の削減の目標（対象自動車に関する計画を作成した事業者）</t>
    <rPh sb="22" eb="25">
      <t>ハイシュツリョウ</t>
    </rPh>
    <phoneticPr fontId="3"/>
  </si>
  <si>
    <t>　報告対象年度における排出量の算定の根拠を明らかにする書類を添付してください。</t>
    <rPh sb="1" eb="3">
      <t>ホウコク</t>
    </rPh>
    <rPh sb="3" eb="5">
      <t>タイショウ</t>
    </rPh>
    <rPh sb="5" eb="7">
      <t>ネンド</t>
    </rPh>
    <phoneticPr fontId="3"/>
  </si>
  <si>
    <t>2024ver1</t>
    <phoneticPr fontId="3"/>
  </si>
  <si>
    <t>【エラーチェック】</t>
    <phoneticPr fontId="3"/>
  </si>
  <si>
    <t>【設定メモ】</t>
    <rPh sb="1" eb="3">
      <t>セッテイ</t>
    </rPh>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</si>
  <si>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</si>
  <si>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</si>
  <si>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</si>
  <si>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r>
      <t>第８号様式</t>
    </r>
    <r>
      <rPr>
        <sz val="9"/>
        <rFont val="ＭＳ 明朝"/>
        <family val="1"/>
        <charset val="128"/>
      </rPr>
      <t>（第５条関係）（第１面）（用紙　日本産業規格Ａ４縦長型）</t>
    </r>
    <rPh sb="23" eb="25">
      <t>サンギョウ</t>
    </rPh>
    <rPh sb="25" eb="27">
      <t>キカク</t>
    </rPh>
    <phoneticPr fontId="3"/>
  </si>
  <si>
    <t>結果報告書（中小規模事業者等用）</t>
    <phoneticPr fontId="3"/>
  </si>
  <si>
    <t>月</t>
    <rPh sb="0" eb="1">
      <t>ゲツ</t>
    </rPh>
    <phoneticPr fontId="3"/>
  </si>
  <si>
    <t>123</t>
    <phoneticPr fontId="3"/>
  </si>
  <si>
    <t>4567</t>
    <phoneticPr fontId="3"/>
  </si>
  <si>
    <t>神奈川県厚木市○○9999</t>
    <rPh sb="0" eb="4">
      <t>カナガワケン</t>
    </rPh>
    <rPh sb="4" eb="7">
      <t>アツギシ</t>
    </rPh>
    <phoneticPr fontId="3"/>
  </si>
  <si>
    <t>〇〇ビル</t>
    <phoneticPr fontId="3"/>
  </si>
  <si>
    <t>株式会社〇〇産業</t>
    <rPh sb="0" eb="4">
      <t>カブシキガイシャ</t>
    </rPh>
    <rPh sb="6" eb="8">
      <t>サンギョウ</t>
    </rPh>
    <phoneticPr fontId="3"/>
  </si>
  <si>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</si>
  <si>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t>
  </si>
  <si>
    <t>E 18 プラスチック製品製造業</t>
  </si>
  <si>
    <t>総務部総務課(担当 ****)</t>
    <rPh sb="0" eb="2">
      <t>ソウム</t>
    </rPh>
    <rPh sb="2" eb="3">
      <t>ブ</t>
    </rPh>
    <rPh sb="3" eb="6">
      <t>ソウムカ</t>
    </rPh>
    <phoneticPr fontId="3"/>
  </si>
  <si>
    <t>xxx</t>
    <phoneticPr fontId="3"/>
  </si>
  <si>
    <t>xxxx</t>
    <phoneticPr fontId="3"/>
  </si>
  <si>
    <t>***</t>
    <phoneticPr fontId="3"/>
  </si>
  <si>
    <t>****</t>
    <phoneticPr fontId="3"/>
  </si>
  <si>
    <t>abc@〇〇〇〇.jp</t>
    <phoneticPr fontId="3"/>
  </si>
  <si>
    <r>
      <rPr>
        <sz val="9"/>
        <color indexed="10"/>
        <rFont val="ＭＳ 明朝"/>
        <family val="1"/>
        <charset val="128"/>
      </rPr>
      <t>　　　　　　　    　　　　</t>
    </r>
    <r>
      <rPr>
        <u/>
        <sz val="9"/>
        <color indexed="10"/>
        <rFont val="ＭＳ 明朝"/>
        <family val="1"/>
        <charset val="128"/>
      </rPr>
      <t/>
    </r>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</si>
  <si>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</si>
  <si>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</si>
  <si>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←入力規則あり（Ｄ３セル：提出年度-4～-1、Ｇ３セル：提出年度～Ｄ３セル+4の整数）</t>
    <rPh sb="1" eb="3">
      <t>ニュウリョク</t>
    </rPh>
    <rPh sb="3" eb="5">
      <t>キソク</t>
    </rPh>
    <rPh sb="13" eb="15">
      <t>テイシュツ</t>
    </rPh>
    <rPh sb="15" eb="17">
      <t>ネンド</t>
    </rPh>
    <rPh sb="28" eb="30">
      <t>テイシュツ</t>
    </rPh>
    <rPh sb="30" eb="32">
      <t>ネンド</t>
    </rPh>
    <rPh sb="40" eb="42">
      <t>セイスウ</t>
    </rPh>
    <phoneticPr fontId="3"/>
  </si>
  <si>
    <t>報告対象年度の
前年度の排出量
(tCO2)</t>
    <rPh sb="0" eb="2">
      <t>ホウコク</t>
    </rPh>
    <rPh sb="2" eb="4">
      <t>タイショウ</t>
    </rPh>
    <rPh sb="4" eb="6">
      <t>ネンド</t>
    </rPh>
    <rPh sb="8" eb="11">
      <t>ゼンネンド</t>
    </rPh>
    <rPh sb="12" eb="14">
      <t>ハイシュツ</t>
    </rPh>
    <rPh sb="14" eb="15">
      <t>リョウ</t>
    </rPh>
    <phoneticPr fontId="3"/>
  </si>
  <si>
    <r>
      <rPr>
        <b/>
        <sz val="9"/>
        <rFont val="ＭＳ 明朝"/>
        <family val="1"/>
        <charset val="128"/>
      </rPr>
      <t>&lt;自動計算&gt;</t>
    </r>
    <r>
      <rPr>
        <sz val="9"/>
        <rFont val="ＭＳ 明朝"/>
        <family val="1"/>
        <charset val="128"/>
      </rPr>
      <t xml:space="preserve">
対前年度
増減率(%)</t>
    </r>
    <r>
      <rPr>
        <vertAlign val="superscript"/>
        <sz val="9"/>
        <rFont val="ＭＳ 明朝"/>
        <family val="1"/>
        <charset val="128"/>
      </rPr>
      <t>※</t>
    </r>
    <rPh sb="1" eb="3">
      <t>ジドウ</t>
    </rPh>
    <rPh sb="3" eb="5">
      <t>ケイサン</t>
    </rPh>
    <rPh sb="7" eb="8">
      <t>タイ</t>
    </rPh>
    <rPh sb="8" eb="11">
      <t>ゼンネンド</t>
    </rPh>
    <rPh sb="12" eb="14">
      <t>ゾウゲン</t>
    </rPh>
    <rPh sb="14" eb="15">
      <t>リツ</t>
    </rPh>
    <phoneticPr fontId="3"/>
  </si>
  <si>
    <t>←F8～11、M8～9:入力規則あり（半角英数）</t>
    <rPh sb="12" eb="14">
      <t>ニュウリョク</t>
    </rPh>
    <rPh sb="14" eb="16">
      <t>キソク</t>
    </rPh>
    <rPh sb="19" eb="21">
      <t>ハンカク</t>
    </rPh>
    <rPh sb="21" eb="23">
      <t>エイスウ</t>
    </rPh>
    <phoneticPr fontId="3"/>
  </si>
  <si>
    <t>※増減率は、
　正の値が増加、
　負の値が減少</t>
    <phoneticPr fontId="3"/>
  </si>
  <si>
    <t>報告対象年度の
前年度の排出量
原単位</t>
    <rPh sb="0" eb="2">
      <t>ホウコク</t>
    </rPh>
    <rPh sb="2" eb="4">
      <t>タイショウ</t>
    </rPh>
    <rPh sb="4" eb="6">
      <t>ネンド</t>
    </rPh>
    <rPh sb="8" eb="11">
      <t>ゼンネンド</t>
    </rPh>
    <rPh sb="12" eb="14">
      <t>ハイシュツ</t>
    </rPh>
    <rPh sb="14" eb="15">
      <t>リョウ</t>
    </rPh>
    <rPh sb="16" eb="19">
      <t>ゲンタンイ</t>
    </rPh>
    <phoneticPr fontId="3"/>
  </si>
  <si>
    <t>←F13～16、M13～14:入力規則あり（半角英数）</t>
    <rPh sb="15" eb="17">
      <t>ニュウリョク</t>
    </rPh>
    <rPh sb="17" eb="19">
      <t>キソク</t>
    </rPh>
    <rPh sb="22" eb="24">
      <t>ハンカク</t>
    </rPh>
    <rPh sb="24" eb="26">
      <t>エイスウ</t>
    </rPh>
    <phoneticPr fontId="3"/>
  </si>
  <si>
    <t>３　エネルギー起源二酸化炭素の排出の状況及び排出量の削減の目標（規則第２条第１号又は第２号該当の事業者）</t>
    <rPh sb="22" eb="24">
      <t>ハイシュツ</t>
    </rPh>
    <rPh sb="24" eb="25">
      <t>リョウ</t>
    </rPh>
    <phoneticPr fontId="3"/>
  </si>
  <si>
    <t>県内に設置している全ての工場等におけるエネルギー起源二酸化炭素の排出の状況等</t>
    <rPh sb="0" eb="2">
      <t>ケンナイ</t>
    </rPh>
    <rPh sb="3" eb="5">
      <t>セッチ</t>
    </rPh>
    <rPh sb="9" eb="10">
      <t>スベ</t>
    </rPh>
    <rPh sb="12" eb="15">
      <t>コウジョウトウ</t>
    </rPh>
    <rPh sb="24" eb="26">
      <t>キゲン</t>
    </rPh>
    <rPh sb="26" eb="29">
      <t>ニサンカ</t>
    </rPh>
    <rPh sb="29" eb="31">
      <t>タンソ</t>
    </rPh>
    <rPh sb="32" eb="34">
      <t>ハイシュツ</t>
    </rPh>
    <rPh sb="35" eb="37">
      <t>ジョウキョウ</t>
    </rPh>
    <rPh sb="37" eb="38">
      <t>ナド</t>
    </rPh>
    <phoneticPr fontId="3"/>
  </si>
  <si>
    <t>基準年度</t>
    <rPh sb="0" eb="2">
      <t>キジュン</t>
    </rPh>
    <rPh sb="2" eb="4">
      <t>ネンド</t>
    </rPh>
    <phoneticPr fontId="3"/>
  </si>
  <si>
    <t>基準排出量の合計量</t>
    <rPh sb="0" eb="2">
      <t>キジュン</t>
    </rPh>
    <rPh sb="2" eb="4">
      <t>ハイシュツ</t>
    </rPh>
    <rPh sb="4" eb="5">
      <t>リョウ</t>
    </rPh>
    <rPh sb="6" eb="8">
      <t>ゴウケイ</t>
    </rPh>
    <rPh sb="8" eb="9">
      <t>リョウ</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</si>
  <si>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コウジョウトウ</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ナド</t>
    </rPh>
    <phoneticPr fontId="3"/>
  </si>
  <si>
    <t>㎡×時間</t>
    <rPh sb="2" eb="4">
      <t>ジカン</t>
    </rPh>
    <phoneticPr fontId="3"/>
  </si>
  <si>
    <t>基準年度における排出量原単位</t>
    <rPh sb="0" eb="2">
      <t>キジュン</t>
    </rPh>
    <rPh sb="2" eb="4">
      <t>ネンド</t>
    </rPh>
    <rPh sb="8" eb="10">
      <t>ハイシュツ</t>
    </rPh>
    <rPh sb="10" eb="11">
      <t>リョウ</t>
    </rPh>
    <phoneticPr fontId="3"/>
  </si>
  <si>
    <t>0.630</t>
    <phoneticPr fontId="3"/>
  </si>
  <si>
    <t>４　エネルギー起源二酸化炭素の排出の状況及び排出量の削減の目標（規則第２条第３号該当の事業者）</t>
    <rPh sb="22" eb="24">
      <t>ハイシュツ</t>
    </rPh>
    <rPh sb="24" eb="25">
      <t>リョウ</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</si>
  <si>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</si>
  <si>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←F5～6、M5、F8～9、M8:入力規則あり（半角英数）</t>
    <rPh sb="17" eb="19">
      <t>ニュウリョク</t>
    </rPh>
    <rPh sb="19" eb="21">
      <t>キソク</t>
    </rPh>
    <rPh sb="24" eb="26">
      <t>ハンカク</t>
    </rPh>
    <rPh sb="26" eb="28">
      <t>エイスウ</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</si>
  <si>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</si>
  <si>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走行距離</t>
    <rPh sb="0" eb="2">
      <t>ソウコウ</t>
    </rPh>
    <rPh sb="2" eb="4">
      <t>キョリ</t>
    </rPh>
    <phoneticPr fontId="3"/>
  </si>
  <si>
    <t>千km</t>
    <rPh sb="0" eb="1">
      <t>セン</t>
    </rPh>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</si>
  <si>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</si>
  <si>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</si>
  <si>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</si>
  <si>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</si>
  <si>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r>
      <t>＜CO2排出量/排出量原単位の前年度からの増減率＞【例】
　</t>
    </r>
    <r>
      <rPr>
        <u/>
        <sz val="7"/>
        <rFont val="ＭＳ Ｐゴシック"/>
        <family val="3"/>
        <charset val="128"/>
      </rPr>
      <t xml:space="preserve">今年度のCO2排出量は、前年度に対して1.6％減少（or増加）した
</t>
    </r>
    <r>
      <rPr>
        <sz val="7"/>
        <rFont val="ＭＳ Ｐゴシック"/>
        <family val="3"/>
        <charset val="128"/>
      </rPr>
      <t>　</t>
    </r>
    <r>
      <rPr>
        <u/>
        <sz val="7"/>
        <rFont val="ＭＳ Ｐゴシック"/>
        <family val="3"/>
        <charset val="128"/>
      </rPr>
      <t>今年度の排出量原単位は、前年度に対して1.2％改善（or悪化）した。</t>
    </r>
    <r>
      <rPr>
        <sz val="7"/>
        <rFont val="ＭＳ Ｐゴシック"/>
        <family val="3"/>
        <charset val="128"/>
      </rPr>
      <t xml:space="preserve">
　※計画書で排出量原単位の削減目標を設定していない場合は、排出量原単位についての記載は不要です。
＜主な増減理由＞【例】
●CO2排出量
　</t>
    </r>
    <r>
      <rPr>
        <u/>
        <sz val="7"/>
        <rFont val="ＭＳ Ｐゴシック"/>
        <family val="3"/>
        <charset val="128"/>
      </rPr>
      <t xml:space="preserve">・生産量が約〇％増え（減り）、エネルギー使用量が増加（減少）したため。
</t>
    </r>
    <r>
      <rPr>
        <sz val="7"/>
        <rFont val="ＭＳ Ｐゴシック"/>
        <family val="3"/>
        <charset val="128"/>
      </rPr>
      <t>　</t>
    </r>
    <r>
      <rPr>
        <u/>
        <sz val="7"/>
        <rFont val="ＭＳ Ｐゴシック"/>
        <family val="3"/>
        <charset val="128"/>
      </rPr>
      <t xml:space="preserve">・製品の材料を変更することにより、電力使用量を削減したため。
</t>
    </r>
    <r>
      <rPr>
        <sz val="7"/>
        <rFont val="ＭＳ Ｐゴシック"/>
        <family val="3"/>
        <charset val="128"/>
      </rPr>
      <t>　</t>
    </r>
    <r>
      <rPr>
        <u/>
        <sz val="7"/>
        <rFont val="ＭＳ Ｐゴシック"/>
        <family val="3"/>
        <charset val="128"/>
      </rPr>
      <t xml:space="preserve">・新旧工場を集約して、設備を一部撤去したため。
</t>
    </r>
    <r>
      <rPr>
        <sz val="7"/>
        <rFont val="ＭＳ Ｐゴシック"/>
        <family val="3"/>
        <charset val="128"/>
      </rPr>
      <t>　</t>
    </r>
    <r>
      <rPr>
        <u/>
        <sz val="7"/>
        <rFont val="ＭＳ Ｐゴシック"/>
        <family val="3"/>
        <charset val="128"/>
      </rPr>
      <t xml:space="preserve">・空気調和設備を更新して、高効率機器を採用したため。
</t>
    </r>
    <r>
      <rPr>
        <sz val="7"/>
        <rFont val="ＭＳ Ｐゴシック"/>
        <family val="3"/>
        <charset val="128"/>
      </rPr>
      <t>　</t>
    </r>
    <r>
      <rPr>
        <u/>
        <sz val="7"/>
        <rFont val="ＭＳ Ｐゴシック"/>
        <family val="3"/>
        <charset val="128"/>
      </rPr>
      <t xml:space="preserve">・空気コンプレッサーにインバータを導入して、電力使用量を削減したため。
</t>
    </r>
    <r>
      <rPr>
        <sz val="7"/>
        <rFont val="ＭＳ Ｐゴシック"/>
        <family val="3"/>
        <charset val="128"/>
      </rPr>
      <t>　</t>
    </r>
    <r>
      <rPr>
        <u/>
        <sz val="7"/>
        <rFont val="ＭＳ Ｐゴシック"/>
        <family val="3"/>
        <charset val="128"/>
      </rPr>
      <t xml:space="preserve">・工場内照明設備をLED化して、電力使用量を削減したため。
</t>
    </r>
    <r>
      <rPr>
        <sz val="7"/>
        <rFont val="ＭＳ Ｐゴシック"/>
        <family val="3"/>
        <charset val="128"/>
      </rPr>
      <t>　</t>
    </r>
    <r>
      <rPr>
        <u/>
        <sz val="7"/>
        <rFont val="ＭＳ Ｐゴシック"/>
        <family val="3"/>
        <charset val="128"/>
      </rPr>
      <t>・電力購入先を変更し、排出係数が上がった（下がった）ため。(0.000***→0.000***)</t>
    </r>
    <r>
      <rPr>
        <sz val="7"/>
        <rFont val="ＭＳ Ｐゴシック"/>
        <family val="3"/>
        <charset val="128"/>
      </rPr>
      <t xml:space="preserve">
●排出量原単位
　</t>
    </r>
    <r>
      <rPr>
        <u/>
        <sz val="7"/>
        <rFont val="ＭＳ Ｐゴシック"/>
        <family val="3"/>
        <charset val="128"/>
      </rPr>
      <t xml:space="preserve">・「CO2排出量」の増減理由に同じ。
</t>
    </r>
    <r>
      <rPr>
        <sz val="7"/>
        <rFont val="ＭＳ Ｐゴシック"/>
        <family val="3"/>
        <charset val="128"/>
      </rPr>
      <t>　</t>
    </r>
    <r>
      <rPr>
        <u/>
        <sz val="7"/>
        <rFont val="ＭＳ Ｐゴシック"/>
        <family val="3"/>
        <charset val="128"/>
      </rPr>
      <t>・原単位指標である生産量がCO2排出量以上に増えた（減った）ため、原単位は改善（悪化）した。</t>
    </r>
    <r>
      <rPr>
        <sz val="7"/>
        <rFont val="ＭＳ Ｐゴシック"/>
        <family val="3"/>
        <charset val="128"/>
      </rPr>
      <t xml:space="preserve">
　</t>
    </r>
    <r>
      <rPr>
        <u/>
        <sz val="7"/>
        <rFont val="ＭＳ Ｐゴシック"/>
        <family val="3"/>
        <charset val="128"/>
      </rPr>
      <t xml:space="preserve">・新工場が竣工し、建物延床面積が○％増えたため。
</t>
    </r>
    <r>
      <rPr>
        <sz val="7"/>
        <rFont val="ＭＳ Ｐゴシック"/>
        <family val="3"/>
        <charset val="128"/>
      </rPr>
      <t xml:space="preserve">
＜報告対象年度に実施した主な削減対策＞【例】
　</t>
    </r>
    <r>
      <rPr>
        <u/>
        <sz val="7"/>
        <rFont val="ＭＳ Ｐゴシック"/>
        <family val="3"/>
        <charset val="128"/>
      </rPr>
      <t>・空気調和設備の更新（○台）</t>
    </r>
    <r>
      <rPr>
        <sz val="7"/>
        <rFont val="ＭＳ Ｐゴシック"/>
        <family val="3"/>
        <charset val="128"/>
      </rPr>
      <t xml:space="preserve">
　</t>
    </r>
    <r>
      <rPr>
        <u/>
        <sz val="7"/>
        <rFont val="ＭＳ Ｐゴシック"/>
        <family val="3"/>
        <charset val="128"/>
      </rPr>
      <t xml:space="preserve">・長期不使用変圧器の停止（○台）
</t>
    </r>
    <r>
      <rPr>
        <sz val="7"/>
        <rFont val="ＭＳ Ｐゴシック"/>
        <family val="3"/>
        <charset val="128"/>
      </rPr>
      <t>　</t>
    </r>
    <r>
      <rPr>
        <u/>
        <sz val="7"/>
        <rFont val="ＭＳ Ｐゴシック"/>
        <family val="3"/>
        <charset val="128"/>
      </rPr>
      <t xml:space="preserve">・照明設備のLED化(〇台)
</t>
    </r>
    <r>
      <rPr>
        <sz val="7"/>
        <rFont val="ＭＳ Ｐゴシック"/>
        <family val="3"/>
        <charset val="128"/>
      </rPr>
      <t xml:space="preserve">
＜今期の達成見込み＞【例】
　</t>
    </r>
    <r>
      <rPr>
        <u/>
        <sz val="7"/>
        <rFont val="ＭＳ Ｐゴシック"/>
        <family val="3"/>
        <charset val="128"/>
      </rPr>
      <t>・計画に沿って省エネ対策が進んでおり、期末目標は達成できる見込みである。</t>
    </r>
    <r>
      <rPr>
        <sz val="7"/>
        <rFont val="ＭＳ Ｐゴシック"/>
        <family val="3"/>
        <charset val="128"/>
      </rPr>
      <t xml:space="preserve">
　</t>
    </r>
    <r>
      <rPr>
        <u/>
        <sz val="7"/>
        <rFont val="ＭＳ Ｐゴシック"/>
        <family val="3"/>
        <charset val="128"/>
      </rPr>
      <t xml:space="preserve">・今期の削減目標達成の見込みはたっていないが、より一層の取組により目標達成を目指す。
</t>
    </r>
    <r>
      <rPr>
        <sz val="7"/>
        <rFont val="ＭＳ Ｐゴシック"/>
        <family val="3"/>
        <charset val="128"/>
      </rPr>
      <t xml:space="preserve">
＜クレジットの取得状況＞【例】
　</t>
    </r>
    <r>
      <rPr>
        <u/>
        <sz val="7"/>
        <rFont val="ＭＳ Ｐゴシック"/>
        <family val="3"/>
        <charset val="128"/>
      </rPr>
      <t>・国内クレジット（国内クレジット認証委員会）：300トン（20**年度）</t>
    </r>
    <r>
      <rPr>
        <sz val="7"/>
        <rFont val="ＭＳ Ｐゴシック"/>
        <family val="3"/>
        <charset val="128"/>
      </rPr>
      <t xml:space="preserve">
　</t>
    </r>
    <r>
      <rPr>
        <u/>
        <sz val="7"/>
        <rFont val="ＭＳ Ｐゴシック"/>
        <family val="3"/>
        <charset val="128"/>
      </rPr>
      <t>・オフセットクレジット（J-VER）：100トン（20**年度）</t>
    </r>
    <r>
      <rPr>
        <sz val="7"/>
        <rFont val="ＭＳ Ｐゴシック"/>
        <family val="3"/>
        <charset val="128"/>
      </rPr>
      <t xml:space="preserve">
　※　これまでに取得された国内クレジット等がある場合は、「取得年度」「クレジットの種類と数量」を記載</t>
    </r>
    <rPh sb="8" eb="10">
      <t>ハイシュツ</t>
    </rPh>
    <rPh sb="10" eb="11">
      <t>リョウ</t>
    </rPh>
    <rPh sb="11" eb="14">
      <t>ゲンタンイ</t>
    </rPh>
    <rPh sb="21" eb="23">
      <t>ゾウゲン</t>
    </rPh>
    <rPh sb="23" eb="24">
      <t>リツ</t>
    </rPh>
    <rPh sb="30" eb="33">
      <t>コンネンド</t>
    </rPh>
    <rPh sb="46" eb="47">
      <t>タイ</t>
    </rPh>
    <rPh sb="65" eb="66">
      <t>イマ</t>
    </rPh>
    <rPh sb="66" eb="68">
      <t>ネンド</t>
    </rPh>
    <rPh sb="81" eb="82">
      <t>タイ</t>
    </rPh>
    <rPh sb="88" eb="90">
      <t>カイゼン</t>
    </rPh>
    <rPh sb="93" eb="95">
      <t>アッカ</t>
    </rPh>
    <rPh sb="151" eb="152">
      <t>オモ</t>
    </rPh>
    <rPh sb="153" eb="155">
      <t>ゾウゲン</t>
    </rPh>
    <rPh sb="166" eb="168">
      <t>ハイシュツ</t>
    </rPh>
    <rPh sb="168" eb="169">
      <t>リョウ</t>
    </rPh>
    <rPh sb="182" eb="183">
      <t>ヘ</t>
    </rPh>
    <rPh sb="191" eb="194">
      <t>シヨウリョウ</t>
    </rPh>
    <rPh sb="195" eb="197">
      <t>ゾウカ</t>
    </rPh>
    <rPh sb="198" eb="200">
      <t>ゲンショウ</t>
    </rPh>
    <rPh sb="251" eb="253">
      <t>セツビ</t>
    </rPh>
    <rPh sb="382" eb="383">
      <t>サ</t>
    </rPh>
    <rPh sb="448" eb="450">
      <t>セイサン</t>
    </rPh>
    <rPh sb="450" eb="451">
      <t>リョウ</t>
    </rPh>
    <rPh sb="514" eb="516">
      <t>ホウコク</t>
    </rPh>
    <rPh sb="516" eb="518">
      <t>タイショウ</t>
    </rPh>
    <rPh sb="518" eb="520">
      <t>ネンド</t>
    </rPh>
    <rPh sb="525" eb="526">
      <t>オモ</t>
    </rPh>
    <rPh sb="527" eb="529">
      <t>サクゲン</t>
    </rPh>
    <rPh sb="538" eb="540">
      <t>クウキ</t>
    </rPh>
    <rPh sb="540" eb="542">
      <t>チョウワ</t>
    </rPh>
    <rPh sb="542" eb="544">
      <t>セツビ</t>
    </rPh>
    <rPh sb="545" eb="547">
      <t>コウシン</t>
    </rPh>
    <rPh sb="549" eb="550">
      <t>ダイ</t>
    </rPh>
    <rPh sb="567" eb="568">
      <t>ダイ</t>
    </rPh>
    <rPh sb="583" eb="584">
      <t>ダイ</t>
    </rPh>
    <rPh sb="588" eb="590">
      <t>コンキ</t>
    </rPh>
    <rPh sb="591" eb="593">
      <t>タッセイ</t>
    </rPh>
    <rPh sb="593" eb="595">
      <t>ミコ</t>
    </rPh>
    <rPh sb="603" eb="605">
      <t>ケイカク</t>
    </rPh>
    <rPh sb="606" eb="607">
      <t>ソ</t>
    </rPh>
    <rPh sb="609" eb="610">
      <t>ショウ</t>
    </rPh>
    <rPh sb="612" eb="614">
      <t>タイサク</t>
    </rPh>
    <rPh sb="615" eb="616">
      <t>スス</t>
    </rPh>
    <rPh sb="621" eb="623">
      <t>キマツ</t>
    </rPh>
    <rPh sb="623" eb="625">
      <t>モクヒョウ</t>
    </rPh>
    <rPh sb="626" eb="628">
      <t>タッセイ</t>
    </rPh>
    <rPh sb="631" eb="633">
      <t>ミコ</t>
    </rPh>
    <rPh sb="641" eb="643">
      <t>コンキ</t>
    </rPh>
    <rPh sb="644" eb="646">
      <t>サクゲン</t>
    </rPh>
    <rPh sb="646" eb="648">
      <t>モクヒョウ</t>
    </rPh>
    <rPh sb="648" eb="650">
      <t>タッセイ</t>
    </rPh>
    <rPh sb="651" eb="653">
      <t>ミコ</t>
    </rPh>
    <rPh sb="665" eb="667">
      <t>イッソウ</t>
    </rPh>
    <rPh sb="668" eb="670">
      <t>トリクミ</t>
    </rPh>
    <rPh sb="673" eb="675">
      <t>モクヒョウ</t>
    </rPh>
    <rPh sb="675" eb="677">
      <t>タッセイ</t>
    </rPh>
    <rPh sb="678" eb="680">
      <t>メザ</t>
    </rPh>
    <phoneticPr fontId="3"/>
  </si>
  <si>
    <r>
      <t>＜CO2排出量/原単位の前年度からの増減率＞【例】
　</t>
    </r>
    <r>
      <rPr>
        <u/>
        <sz val="8"/>
        <rFont val="ＭＳ Ｐゴシック"/>
        <family val="3"/>
        <charset val="128"/>
      </rPr>
      <t>今年度のCO2排出量は前年度に対して約1.6％減少（増加）した。</t>
    </r>
    <r>
      <rPr>
        <sz val="8"/>
        <rFont val="ＭＳ Ｐゴシック"/>
        <family val="3"/>
        <charset val="128"/>
      </rPr>
      <t xml:space="preserve">
　</t>
    </r>
    <r>
      <rPr>
        <u/>
        <sz val="8"/>
        <rFont val="ＭＳ Ｐゴシック"/>
        <family val="3"/>
        <charset val="128"/>
      </rPr>
      <t>今年度の排出量原単位は前年度に対して約1.2％改善（悪化）した。</t>
    </r>
    <r>
      <rPr>
        <sz val="8"/>
        <rFont val="ＭＳ Ｐゴシック"/>
        <family val="3"/>
        <charset val="128"/>
      </rPr>
      <t xml:space="preserve">
　　※　計画書で排出量原単位の削減目標を設定していない場合は、排出量原単位についての記載は
　　　不要です。
　　※　対前年度増減率＝（報告対象年度における排出量or原単位の合計量）÷（前年度の排出量or
　　　原単位の合計量）×100－100
＜主な増減理由＞【例】
●CO2排出量
　</t>
    </r>
    <r>
      <rPr>
        <u/>
        <sz val="8"/>
        <rFont val="ＭＳ Ｐゴシック"/>
        <family val="3"/>
        <charset val="128"/>
      </rPr>
      <t xml:space="preserve">・年度末使用台数が、○台減った（増えた）ため。
</t>
    </r>
    <r>
      <rPr>
        <sz val="8"/>
        <rFont val="ＭＳ Ｐゴシック"/>
        <family val="3"/>
        <charset val="128"/>
      </rPr>
      <t>　</t>
    </r>
    <r>
      <rPr>
        <u/>
        <sz val="8"/>
        <rFont val="ＭＳ Ｐゴシック"/>
        <family val="3"/>
        <charset val="128"/>
      </rPr>
      <t xml:space="preserve">・使用台数は横ばいだが、配送ルートの見直しにより走行距離が約〇％減ったため。
</t>
    </r>
    <r>
      <rPr>
        <sz val="8"/>
        <rFont val="ＭＳ Ｐゴシック"/>
        <family val="3"/>
        <charset val="128"/>
      </rPr>
      <t>●排出量原単位
　</t>
    </r>
    <r>
      <rPr>
        <u/>
        <sz val="8"/>
        <rFont val="ＭＳ Ｐゴシック"/>
        <family val="3"/>
        <charset val="128"/>
      </rPr>
      <t xml:space="preserve">・使用台数は横ばいだが、走行距離数が約〇％減ったため。
</t>
    </r>
    <r>
      <rPr>
        <sz val="8"/>
        <rFont val="ＭＳ Ｐゴシック"/>
        <family val="3"/>
        <charset val="128"/>
      </rPr>
      <t>　</t>
    </r>
    <r>
      <rPr>
        <u/>
        <sz val="8"/>
        <rFont val="ＭＳ Ｐゴシック"/>
        <family val="3"/>
        <charset val="128"/>
      </rPr>
      <t xml:space="preserve">・燃費の良い車両が増え、燃費が改善されたため。
</t>
    </r>
    <r>
      <rPr>
        <sz val="8"/>
        <rFont val="ＭＳ Ｐゴシック"/>
        <family val="3"/>
        <charset val="128"/>
      </rPr>
      <t>　</t>
    </r>
    <r>
      <rPr>
        <u/>
        <sz val="8"/>
        <rFont val="ＭＳ Ｐゴシック"/>
        <family val="3"/>
        <charset val="128"/>
      </rPr>
      <t xml:space="preserve">・今年度度中に、所有車両の半数を低燃費車に入替えたため。
</t>
    </r>
    <r>
      <rPr>
        <sz val="8"/>
        <rFont val="ＭＳ Ｐゴシック"/>
        <family val="3"/>
        <charset val="128"/>
      </rPr>
      <t xml:space="preserve">
＜報告対象年度に実施した主な削減対策＞【例】
　</t>
    </r>
    <r>
      <rPr>
        <u/>
        <sz val="8"/>
        <rFont val="ＭＳ Ｐゴシック"/>
        <family val="3"/>
        <charset val="128"/>
      </rPr>
      <t>・低燃費車への入替実施（○台）</t>
    </r>
    <r>
      <rPr>
        <sz val="8"/>
        <rFont val="ＭＳ Ｐゴシック"/>
        <family val="3"/>
        <charset val="128"/>
      </rPr>
      <t xml:space="preserve">
  </t>
    </r>
    <r>
      <rPr>
        <u/>
        <sz val="8"/>
        <rFont val="ＭＳ Ｐゴシック"/>
        <family val="3"/>
        <charset val="128"/>
      </rPr>
      <t xml:space="preserve"> ・効率的なルートの選定と運転員への周知
</t>
    </r>
    <r>
      <rPr>
        <sz val="8"/>
        <rFont val="ＭＳ Ｐゴシック"/>
        <family val="3"/>
        <charset val="128"/>
      </rPr>
      <t>＜今期の達成見込みについて＞【例】</t>
    </r>
    <r>
      <rPr>
        <u/>
        <sz val="8"/>
        <rFont val="ＭＳ Ｐゴシック"/>
        <family val="3"/>
        <charset val="128"/>
      </rPr>
      <t xml:space="preserve">
</t>
    </r>
    <r>
      <rPr>
        <sz val="8"/>
        <rFont val="ＭＳ Ｐゴシック"/>
        <family val="3"/>
        <charset val="128"/>
      </rPr>
      <t>　</t>
    </r>
    <r>
      <rPr>
        <u/>
        <sz val="8"/>
        <rFont val="ＭＳ Ｐゴシック"/>
        <family val="3"/>
        <charset val="128"/>
      </rPr>
      <t xml:space="preserve">・計画に沿って省エネ対策が進んでおり、期末目標は達成できる見込みである。
</t>
    </r>
    <r>
      <rPr>
        <sz val="8"/>
        <rFont val="ＭＳ Ｐゴシック"/>
        <family val="3"/>
        <charset val="128"/>
      </rPr>
      <t>　</t>
    </r>
    <r>
      <rPr>
        <u/>
        <sz val="8"/>
        <rFont val="ＭＳ Ｐゴシック"/>
        <family val="3"/>
        <charset val="128"/>
      </rPr>
      <t>・今期の削減目標達成の見込みはたっていないが、より一層の取組により目標達成を目指す。</t>
    </r>
    <rPh sb="27" eb="30">
      <t>コンネンド</t>
    </rPh>
    <rPh sb="42" eb="43">
      <t>タイ</t>
    </rPh>
    <rPh sb="61" eb="64">
      <t>コンネンド</t>
    </rPh>
    <rPh sb="76" eb="77">
      <t>タイ</t>
    </rPh>
    <rPh sb="250" eb="251">
      <t>ダイ</t>
    </rPh>
    <rPh sb="255" eb="256">
      <t>フ</t>
    </rPh>
    <rPh sb="265" eb="267">
      <t>シヨウ</t>
    </rPh>
    <rPh sb="276" eb="278">
      <t>ハイソウ</t>
    </rPh>
    <rPh sb="282" eb="284">
      <t>ミナオ</t>
    </rPh>
    <rPh sb="314" eb="316">
      <t>シヨウ</t>
    </rPh>
    <rPh sb="368" eb="369">
      <t>イマ</t>
    </rPh>
    <rPh sb="369" eb="370">
      <t>ネン</t>
    </rPh>
    <rPh sb="370" eb="371">
      <t>ド</t>
    </rPh>
    <rPh sb="430" eb="432">
      <t>ジッシ</t>
    </rPh>
    <rPh sb="434" eb="435">
      <t>ダイ</t>
    </rPh>
    <phoneticPr fontId="3"/>
  </si>
  <si>
    <t>※増減率は、
　正の値が悪化、
　負の値が改善</t>
    <rPh sb="12" eb="14">
      <t>アッカ</t>
    </rPh>
    <rPh sb="21" eb="23">
      <t>カイゼン</t>
    </rPh>
    <phoneticPr fontId="3"/>
  </si>
  <si>
    <t>延床面積×稼働時間</t>
    <rPh sb="0" eb="1">
      <t>ノ</t>
    </rPh>
    <rPh sb="1" eb="4">
      <t>ユカメンセキ</t>
    </rPh>
    <rPh sb="5" eb="7">
      <t>カドウ</t>
    </rPh>
    <rPh sb="7" eb="9">
      <t>ジカン</t>
    </rPh>
    <phoneticPr fontId="3"/>
  </si>
  <si>
    <t>■</t>
    <phoneticPr fontId="3"/>
  </si>
  <si>
    <t>A 01 農業</t>
    <phoneticPr fontId="3"/>
  </si>
  <si>
    <t>A 02 林業</t>
    <phoneticPr fontId="3"/>
  </si>
  <si>
    <t>B 03 漁業</t>
    <phoneticPr fontId="3"/>
  </si>
  <si>
    <t>B 04 水産養殖業</t>
    <phoneticPr fontId="3"/>
  </si>
  <si>
    <t>C 05 鉱業，採石業，砂利採取業</t>
    <phoneticPr fontId="3"/>
  </si>
  <si>
    <t>D 06 総合工事業</t>
    <phoneticPr fontId="3"/>
  </si>
  <si>
    <t>D 07 職別工事業</t>
    <phoneticPr fontId="3"/>
  </si>
  <si>
    <t>D 08 設備工事業</t>
    <phoneticPr fontId="3"/>
  </si>
  <si>
    <t>E 09 食料品製造業</t>
    <phoneticPr fontId="3"/>
  </si>
  <si>
    <t>E 10 飲料・たばこ・飼料製造業</t>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</si>
  <si>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</si>
  <si>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</si>
  <si>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</si>
  <si>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</si>
  <si>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</si>
  <si>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E 16 化学工業</t>
    <phoneticPr fontId="3"/>
  </si>
  <si>
    <t>E 17 石油製品・石炭製品製造業</t>
    <phoneticPr fontId="3"/>
  </si>
  <si>
    <t>E 18 プラスチック製品製造業</t>
    <phoneticPr fontId="3"/>
  </si>
  <si>
    <t>E 19 ゴム製品製造業</t>
    <phoneticPr fontId="3"/>
  </si>
  <si>
    <t>E 20 なめし革・同製品・毛皮製造業</t>
    <phoneticPr fontId="3"/>
  </si>
  <si>
    <t>E 21 窯業・土石製品製造業</t>
    <phoneticPr fontId="3"/>
  </si>
  <si>
    <t>E 22 鉄鋼業</t>
    <phoneticPr fontId="3"/>
  </si>
  <si>
    <t>E 23 非鉄金属製造業</t>
    <phoneticPr fontId="3"/>
  </si>
  <si>
    <t>E 24 金属製品製造業</t>
    <phoneticPr fontId="3"/>
  </si>
  <si>
    <t>E 25 はん用機械器具製造業</t>
    <phoneticPr fontId="3"/>
  </si>
  <si>
    <t>E 26 生産用機械器具製造業</t>
    <phoneticPr fontId="3"/>
  </si>
  <si>
    <t>E 27 業務用機械器具製造業</t>
    <phoneticPr fontId="3"/>
  </si>
  <si>
    <t>E 28 電子部品・デバイス・電子回路製造業</t>
    <phoneticPr fontId="3"/>
  </si>
  <si>
    <t>E 29 電気機械器具製造業</t>
    <phoneticPr fontId="3"/>
  </si>
  <si>
    <t>E 30 情報通信機械器具製造業</t>
    <phoneticPr fontId="3"/>
  </si>
  <si>
    <t>E 31 輸送用機械器具製造業</t>
    <phoneticPr fontId="3"/>
  </si>
  <si>
    <t>E 32 その他の製造業</t>
    <phoneticPr fontId="3"/>
  </si>
  <si>
    <t>F 33 電気業</t>
    <phoneticPr fontId="3"/>
  </si>
  <si>
    <t>F 34 ガス業</t>
    <phoneticPr fontId="3"/>
  </si>
  <si>
    <t>F 35 熱供給業</t>
    <phoneticPr fontId="3"/>
  </si>
  <si>
    <t>F 36 水道業</t>
    <phoneticPr fontId="3"/>
  </si>
  <si>
    <t>G 37 通信業</t>
    <phoneticPr fontId="3"/>
  </si>
  <si>
    <t>G 38 放送業</t>
    <phoneticPr fontId="3"/>
  </si>
  <si>
    <t>G 39 情報サービス業</t>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</si>
  <si>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</si>
  <si>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</si>
  <si>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</si>
  <si>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</si>
  <si>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</si>
  <si>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</si>
  <si>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</si>
  <si>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</si>
  <si>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</si>
  <si>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</si>
  <si>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</si>
  <si>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</si>
  <si>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</si>
  <si>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</si>
  <si>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</si>
  <si>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</si>
  <si>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</si>
  <si>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</si>
  <si>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</si>
  <si>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</si>
  <si>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</si>
  <si>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</si>
  <si>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</si>
  <si>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</si>
  <si>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</si>
  <si>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</si>
  <si>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</si>
  <si>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</si>
  <si>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</si>
  <si>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</si>
  <si>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</si>
  <si>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</si>
  <si>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</si>
  <si>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</si>
  <si>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</si>
  <si>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</si>
  <si>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</si>
  <si>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</si>
  <si>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</si>
  <si>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</si>
  <si>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</si>
  <si>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</si>
  <si>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</si>
  <si>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</si>
  <si>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</si>
  <si>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</si>
  <si>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</si>
  <si>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</si>
  <si>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</si>
  <si>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</si>
  <si>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</si>
  <si>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</si>
  <si>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</si>
  <si>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</si>
  <si>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</si>
  <si>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</si>
  <si>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</si>
  <si>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</si>
  <si>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</si>
  <si>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</si>
  <si>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年度）</t>
    <rPh sb="0" eb="2">
      <t>ネンド</t>
    </rPh>
    <phoneticPr fontId="3"/>
  </si>
  <si>
    <t>神奈川県</t>
    <rPh sb="0" eb="4">
      <t>カナガワケン</t>
    </rPh>
    <phoneticPr fontId="3"/>
  </si>
  <si>
    <t>＜CO2排出量/排出量原単位の前年度からの増減率＞
  今年度のCO2排出量は、前年度に対して□％減少（増加）した。
　今年度の排出量原単位は、前年度に対して□％改善（悪化）した。
＜主な増減理由＞
●CO2排出量
　・～したため。
　・～したため。
　・～したため。
●排出量原単位
　・CO2排出量の増減理由に同じ。
　・原単位指標である＊＊＊＊＊がCO2排出量以上に増えた（減った）ため、原単位は改善（悪化）した。
　・～したため。　
＜報告対象年度に実施した主な削減対策＞
　・
　・
　・
＜今期の達成見込み＞
　・計画に沿って省エネ対策が進んでおり、期末目標は達成できる見込みである。
　・今期の削減目標達成の見込みはたっていないが、より一層の取組により目標達成を目指す。</t>
    <rPh sb="28" eb="31">
      <t>コンネンド</t>
    </rPh>
    <rPh sb="44" eb="45">
      <t>タイ</t>
    </rPh>
    <rPh sb="60" eb="63">
      <t>コンネンド</t>
    </rPh>
    <rPh sb="76" eb="77">
      <t>タイ</t>
    </rPh>
    <rPh sb="93" eb="94">
      <t>オモ</t>
    </rPh>
    <rPh sb="95" eb="97">
      <t>ゾウゲン</t>
    </rPh>
    <rPh sb="97" eb="99">
      <t>リユウ</t>
    </rPh>
    <rPh sb="141" eb="144">
      <t>ゲンタンイ</t>
    </rPh>
    <rPh sb="150" eb="152">
      <t>ハイシュツ</t>
    </rPh>
    <rPh sb="152" eb="153">
      <t>リョウ</t>
    </rPh>
    <rPh sb="154" eb="156">
      <t>ゾウゲン</t>
    </rPh>
    <rPh sb="156" eb="158">
      <t>リユウ</t>
    </rPh>
    <rPh sb="159" eb="160">
      <t>オナ</t>
    </rPh>
    <rPh sb="165" eb="168">
      <t>ゲンタンイ</t>
    </rPh>
    <rPh sb="168" eb="170">
      <t>シヒョウ</t>
    </rPh>
    <rPh sb="185" eb="187">
      <t>イジョウ</t>
    </rPh>
    <rPh sb="199" eb="202">
      <t>ゲンタンイ</t>
    </rPh>
    <rPh sb="203" eb="205">
      <t>カイゼン</t>
    </rPh>
    <rPh sb="206" eb="208">
      <t>アッカ</t>
    </rPh>
    <rPh sb="255" eb="257">
      <t>コンキ</t>
    </rPh>
    <rPh sb="258" eb="260">
      <t>タッセイ</t>
    </rPh>
    <rPh sb="260" eb="262">
      <t>ミコ</t>
    </rPh>
    <phoneticPr fontId="3"/>
  </si>
  <si>
    <t>＜CO2排出量/排出量原単位の前年度からの増減率＞
  今年度のCO2排出量は、前年度に対して□％減少（増加）した。
　今年度の排出量原単位は、前年度に対して□％改善（悪化）した。
＜主な増減理由＞
●CO2排出量
　・～したため。
　・～したため。
　・～したため。
●排出量原単位
　・～したため。
　・～したため。
　・～したため。
＜報告対象年度に実施した主な削減対策＞
　・
　・
　・
＜今期の達成見込み＞
　・計画に沿って省エネ対策が進んでおり、期末目標は達成できる見込みである。
　・今期の削減目標達成の見込みはたっていないが、より一層の取組により目標達成を目指す。</t>
    <rPh sb="28" eb="29">
      <t>イマ</t>
    </rPh>
    <rPh sb="29" eb="30">
      <t>ネン</t>
    </rPh>
    <rPh sb="30" eb="31">
      <t>ド</t>
    </rPh>
    <rPh sb="44" eb="45">
      <t>タイ</t>
    </rPh>
    <rPh sb="60" eb="63">
      <t>コンネンド</t>
    </rPh>
    <rPh sb="76" eb="77">
      <t>タイ</t>
    </rPh>
    <rPh sb="257" eb="259">
      <t>サクゲン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</si>
</sst>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
    <numFmt numFmtId="179" formatCode="0.00_ "/>
    <numFmt numFmtId="180" formatCode="0.0_ "/>
    <numFmt numFmtId="181" formatCode="#,##0.0_ "/>
  </numFmts>
  <fonts count="3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9"/>
      <name val="ＭＳ ゴシック"/>
      <family val="3"/>
      <charset val="128"/>
    </font>
    <font>
      <vertAlign val="subscript"/>
      <sz val="9"/>
      <name val="ＭＳ 明朝"/>
      <family val="1"/>
      <charset val="128"/>
    </font>
    <font>
      <sz val="8.5"/>
      <name val="ＭＳ 明朝"/>
      <family val="1"/>
      <charset val="128"/>
    </font>
    <font>
      <sz val="7"/>
      <name val="ＭＳ 明朝"/>
      <family val="1"/>
      <charset val="128"/>
    </font>
    <font>
      <b/>
      <sz val="9"/>
      <color theme="1"/>
      <name val="ＭＳ 明朝"/>
      <family val="1"/>
      <charset val="128"/>
    </font>
    <font>
      <sz val="9"/>
      <color theme="1"/>
      <name val="ＭＳ 明朝"/>
      <family val="1"/>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sz val="11"/>
      <name val="ＭＳ 明朝"/>
      <family val="1"/>
      <charset val="128"/>
    </font>
    <font>
      <u/>
      <sz val="9"/>
      <name val="ＭＳ 明朝"/>
      <family val="1"/>
      <charset val="128"/>
    </font>
    <font>
      <sz val="9"/>
      <color indexed="81"/>
      <name val="ＭＳ Ｐゴシック"/>
      <family val="3"/>
      <charset val="128"/>
    </font>
    <font>
      <b/>
      <sz val="9"/>
      <name val="ＭＳ Ｐゴシック"/>
      <family val="3"/>
      <charset val="128"/>
    </font>
    <font>
      <vertAlign val="superscript"/>
      <sz val="9"/>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7"/>
      <name val="ＭＳ Ｐゴシック"/>
      <family val="3"/>
      <charset val="128"/>
    </font>
    <font>
      <u/>
      <sz val="7"/>
      <name val="ＭＳ Ｐゴシック"/>
      <family val="3"/>
      <charset val="128"/>
    </font>
    <font>
      <u/>
      <sz val="8"/>
      <name val="ＭＳ Ｐゴシック"/>
      <family val="3"/>
      <charset val="128"/>
    </font>
    <font>
      <strike/>
      <sz val="9"/>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530">
    <xf numFmtId="0" fontId="0" fillId="0" borderId="0" xfId="0"/>
    <xf numFmtId="0" fontId="4" fillId="0" borderId="0" xfId="0" applyFont="1" applyFill="1" applyAlignment="1">
      <alignment vertical="center"/>
    </xf>
    <xf numFmtId="0" fontId="4" fillId="0" borderId="0" xfId="0" applyFont="1" applyFill="1" applyBorder="1"/>
    <xf numFmtId="0" fontId="4" fillId="0" borderId="0" xfId="0" applyFont="1" applyFill="1"/>
    <xf numFmtId="0" fontId="4" fillId="0" borderId="0" xfId="0" applyFont="1" applyFill="1" applyBorder="1" applyAlignment="1">
      <alignment vertical="center" wrapText="1"/>
    </xf>
    <xf numFmtId="0" fontId="4" fillId="0" borderId="1" xfId="0" applyFont="1" applyFill="1" applyBorder="1" applyAlignment="1">
      <alignment vertical="center" textRotation="255"/>
    </xf>
    <xf numFmtId="0" fontId="5" fillId="0" borderId="0" xfId="0" applyFont="1" applyFill="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2" borderId="0" xfId="0" applyFont="1" applyFill="1" applyBorder="1" applyAlignment="1" applyProtection="1">
      <alignment horizontal="center" vertical="center"/>
      <protection locked="0"/>
    </xf>
    <xf numFmtId="0" fontId="4" fillId="0" borderId="0" xfId="0" applyFont="1" applyFill="1" applyAlignment="1">
      <alignment shrinkToFit="1"/>
    </xf>
    <xf numFmtId="0" fontId="6" fillId="0" borderId="10" xfId="0" applyFont="1" applyBorder="1" applyAlignment="1">
      <alignment vertical="center" wrapText="1"/>
    </xf>
    <xf numFmtId="0" fontId="4" fillId="0" borderId="0" xfId="0" applyFont="1" applyFill="1" applyBorder="1" applyAlignment="1" applyProtection="1">
      <alignment horizontal="center" vertical="center" shrinkToFit="1"/>
    </xf>
    <xf numFmtId="178" fontId="4" fillId="2" borderId="0" xfId="0" applyNumberFormat="1" applyFont="1" applyFill="1" applyBorder="1" applyAlignment="1" applyProtection="1">
      <alignment horizontal="right" vertical="center" shrinkToFit="1"/>
      <protection locked="0"/>
    </xf>
    <xf numFmtId="178" fontId="4" fillId="2" borderId="2" xfId="0" applyNumberFormat="1" applyFont="1" applyFill="1" applyBorder="1" applyAlignment="1" applyProtection="1">
      <alignment horizontal="right" vertical="center" shrinkToFit="1"/>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Protection="1"/>
    <xf numFmtId="0" fontId="12" fillId="0" borderId="0" xfId="0" applyFont="1" applyAlignment="1" applyProtection="1">
      <alignment shrinkToFit="1"/>
    </xf>
    <xf numFmtId="0" fontId="4" fillId="0" borderId="0" xfId="0" applyFont="1" applyFill="1" applyAlignment="1" applyProtection="1">
      <alignment vertical="center"/>
    </xf>
    <xf numFmtId="0" fontId="5" fillId="0" borderId="0" xfId="0" applyFont="1" applyFill="1" applyAlignment="1" applyProtection="1">
      <alignment horizontal="left" vertical="center" shrinkToFit="1"/>
    </xf>
    <xf numFmtId="0" fontId="13" fillId="0" borderId="0" xfId="0" applyFont="1" applyAlignment="1" applyProtection="1">
      <alignment vertical="center"/>
    </xf>
    <xf numFmtId="0" fontId="14" fillId="0" borderId="0" xfId="0" applyFont="1" applyAlignment="1" applyProtection="1">
      <alignment vertical="center"/>
    </xf>
    <xf numFmtId="0" fontId="4" fillId="0" borderId="21" xfId="0" applyFont="1" applyFill="1" applyBorder="1" applyAlignment="1" applyProtection="1">
      <alignment vertical="center"/>
    </xf>
    <xf numFmtId="0" fontId="4" fillId="0" borderId="0" xfId="0" applyFont="1" applyFill="1" applyAlignment="1" applyProtection="1">
      <alignment vertical="top"/>
    </xf>
    <xf numFmtId="0" fontId="13" fillId="0" borderId="0" xfId="0" applyFont="1" applyAlignment="1" applyProtection="1">
      <alignment vertical="top"/>
    </xf>
    <xf numFmtId="0" fontId="4" fillId="0" borderId="21" xfId="0" applyFont="1" applyFill="1" applyBorder="1" applyProtection="1"/>
    <xf numFmtId="0" fontId="4" fillId="0" borderId="0" xfId="0" applyFont="1" applyFill="1" applyBorder="1" applyProtection="1"/>
    <xf numFmtId="0" fontId="4" fillId="0" borderId="0" xfId="0" applyFont="1" applyProtection="1"/>
    <xf numFmtId="0" fontId="4" fillId="0" borderId="0" xfId="0" applyFont="1" applyAlignment="1" applyProtection="1">
      <alignment vertical="center"/>
    </xf>
    <xf numFmtId="178" fontId="4" fillId="2" borderId="0" xfId="0" applyNumberFormat="1" applyFont="1" applyFill="1" applyBorder="1" applyAlignment="1" applyProtection="1">
      <alignment horizontal="right" vertical="center" shrinkToFit="1"/>
    </xf>
    <xf numFmtId="0" fontId="4" fillId="0" borderId="0" xfId="0" applyFont="1" applyFill="1" applyBorder="1" applyAlignment="1" applyProtection="1">
      <alignment horizontal="right" vertical="center"/>
    </xf>
    <xf numFmtId="49" fontId="4" fillId="2" borderId="0" xfId="0" applyNumberFormat="1" applyFont="1" applyFill="1" applyAlignment="1" applyProtection="1">
      <alignment horizontal="left" vertical="center" shrinkToFit="1"/>
    </xf>
    <xf numFmtId="0" fontId="4" fillId="0" borderId="53" xfId="0" applyFont="1" applyBorder="1" applyProtection="1"/>
    <xf numFmtId="176" fontId="4" fillId="0" borderId="0" xfId="0" applyNumberFormat="1" applyFont="1" applyFill="1" applyProtection="1"/>
    <xf numFmtId="0" fontId="4" fillId="0" borderId="0" xfId="0" applyFont="1" applyBorder="1" applyAlignment="1" applyProtection="1">
      <alignment vertical="center"/>
    </xf>
    <xf numFmtId="0" fontId="4" fillId="0" borderId="12" xfId="0" applyFont="1" applyFill="1" applyBorder="1" applyAlignment="1" applyProtection="1">
      <alignment vertical="center"/>
    </xf>
    <xf numFmtId="0" fontId="4" fillId="0" borderId="0" xfId="0" applyFont="1" applyAlignment="1" applyProtection="1">
      <alignment vertical="top"/>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176" fontId="4" fillId="0" borderId="0" xfId="0" applyNumberFormat="1" applyFont="1" applyFill="1" applyAlignment="1" applyProtection="1">
      <alignment vertical="top"/>
    </xf>
    <xf numFmtId="0" fontId="4" fillId="0" borderId="54" xfId="0" applyFont="1" applyBorder="1" applyProtection="1"/>
    <xf numFmtId="0" fontId="4" fillId="0" borderId="0" xfId="0" applyFont="1" applyAlignment="1" applyProtection="1">
      <alignment horizontal="center" vertical="center" wrapText="1"/>
    </xf>
    <xf numFmtId="0" fontId="4" fillId="0" borderId="0" xfId="0" applyFont="1" applyBorder="1" applyProtection="1"/>
    <xf numFmtId="0" fontId="4" fillId="0" borderId="1" xfId="0" applyFont="1" applyFill="1" applyBorder="1" applyAlignment="1" applyProtection="1">
      <alignment vertical="center" textRotation="255"/>
    </xf>
    <xf numFmtId="0" fontId="15" fillId="0" borderId="15"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3" fillId="0" borderId="0" xfId="0" applyFont="1" applyAlignment="1" applyProtection="1">
      <alignment shrinkToFit="1"/>
    </xf>
    <xf numFmtId="0" fontId="13" fillId="0" borderId="0" xfId="0" applyFont="1" applyProtection="1"/>
    <xf numFmtId="0" fontId="14" fillId="0" borderId="0" xfId="0" applyFont="1" applyFill="1" applyBorder="1" applyProtection="1"/>
    <xf numFmtId="0" fontId="14" fillId="0" borderId="0" xfId="0" applyFont="1" applyFill="1" applyAlignment="1" applyProtection="1">
      <alignment horizontal="left"/>
    </xf>
    <xf numFmtId="0" fontId="14" fillId="0" borderId="0" xfId="0" applyFont="1" applyFill="1" applyAlignment="1" applyProtection="1">
      <alignment shrinkToFit="1"/>
    </xf>
    <xf numFmtId="0" fontId="4" fillId="0" borderId="0" xfId="0" applyFont="1" applyFill="1" applyAlignment="1" applyProtection="1">
      <alignment horizontal="right"/>
    </xf>
    <xf numFmtId="0" fontId="5" fillId="0" borderId="0" xfId="0" applyFont="1" applyFill="1" applyProtection="1"/>
    <xf numFmtId="0" fontId="4" fillId="0" borderId="53" xfId="0" applyFont="1" applyFill="1" applyBorder="1" applyProtection="1"/>
    <xf numFmtId="0" fontId="13" fillId="0" borderId="0" xfId="0" applyFont="1" applyAlignment="1" applyProtection="1">
      <alignment vertical="center" shrinkToFit="1"/>
    </xf>
    <xf numFmtId="0" fontId="4" fillId="0" borderId="0" xfId="0" applyFont="1" applyFill="1" applyBorder="1" applyAlignment="1" applyProtection="1">
      <alignment wrapText="1"/>
    </xf>
    <xf numFmtId="0" fontId="6" fillId="0" borderId="0" xfId="0" applyFont="1" applyFill="1" applyBorder="1" applyAlignment="1" applyProtection="1">
      <alignment vertical="top" wrapText="1"/>
    </xf>
    <xf numFmtId="176" fontId="4" fillId="5" borderId="56" xfId="0" applyNumberFormat="1" applyFont="1" applyFill="1" applyBorder="1" applyAlignment="1" applyProtection="1">
      <alignment horizontal="right" vertical="center"/>
      <protection locked="0"/>
    </xf>
    <xf numFmtId="180" fontId="5" fillId="4" borderId="16" xfId="0" applyNumberFormat="1" applyFont="1" applyFill="1" applyBorder="1" applyAlignment="1" applyProtection="1">
      <alignment vertical="center"/>
    </xf>
    <xf numFmtId="0" fontId="23" fillId="0" borderId="23" xfId="0" applyFont="1" applyFill="1" applyBorder="1" applyAlignment="1" applyProtection="1">
      <alignment vertical="top" wrapText="1"/>
    </xf>
    <xf numFmtId="0" fontId="23" fillId="0" borderId="2" xfId="0" applyFont="1" applyFill="1" applyBorder="1" applyAlignment="1" applyProtection="1">
      <alignment vertical="top" wrapText="1"/>
    </xf>
    <xf numFmtId="0" fontId="4" fillId="5" borderId="56" xfId="0" applyFont="1" applyFill="1" applyBorder="1" applyAlignment="1" applyProtection="1">
      <alignment horizontal="right" vertical="center"/>
      <protection locked="0"/>
    </xf>
    <xf numFmtId="181" fontId="5" fillId="4" borderId="16" xfId="0" applyNumberFormat="1" applyFont="1" applyFill="1" applyBorder="1" applyAlignment="1" applyProtection="1">
      <alignment vertical="center"/>
    </xf>
    <xf numFmtId="0" fontId="4" fillId="5" borderId="56" xfId="0" quotePrefix="1" applyFont="1" applyFill="1" applyBorder="1" applyAlignment="1" applyProtection="1">
      <alignment horizontal="right" vertical="center"/>
      <protection locked="0"/>
    </xf>
    <xf numFmtId="0" fontId="23" fillId="0" borderId="21" xfId="0" applyFont="1" applyFill="1" applyBorder="1" applyAlignment="1" applyProtection="1">
      <alignment vertical="top" wrapText="1"/>
    </xf>
    <xf numFmtId="0" fontId="23" fillId="0" borderId="8" xfId="0" applyFont="1" applyFill="1" applyBorder="1" applyAlignment="1" applyProtection="1">
      <alignment vertical="top" wrapText="1"/>
    </xf>
    <xf numFmtId="0" fontId="4" fillId="0" borderId="0" xfId="0" applyFont="1" applyFill="1" applyAlignment="1" applyProtection="1"/>
    <xf numFmtId="178" fontId="4" fillId="2" borderId="2"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right" vertical="center" shrinkToFit="1"/>
    </xf>
    <xf numFmtId="178" fontId="24" fillId="0" borderId="8" xfId="0" applyNumberFormat="1" applyFont="1" applyFill="1" applyBorder="1" applyAlignment="1" applyProtection="1">
      <alignment horizontal="right" vertical="center" shrinkToFit="1"/>
    </xf>
    <xf numFmtId="178" fontId="4" fillId="0" borderId="0" xfId="0" applyNumberFormat="1" applyFont="1" applyFill="1" applyBorder="1" applyAlignment="1" applyProtection="1">
      <alignment horizontal="right" vertical="center" shrinkToFit="1"/>
    </xf>
    <xf numFmtId="0" fontId="6" fillId="0" borderId="10" xfId="0" applyFont="1" applyBorder="1" applyAlignment="1" applyProtection="1">
      <alignment vertical="center" wrapText="1"/>
    </xf>
    <xf numFmtId="0" fontId="4" fillId="0" borderId="54" xfId="0" applyFont="1" applyFill="1" applyBorder="1" applyProtection="1"/>
    <xf numFmtId="178" fontId="8" fillId="0" borderId="8" xfId="0" applyNumberFormat="1" applyFont="1" applyFill="1" applyBorder="1" applyAlignment="1" applyProtection="1">
      <alignment horizontal="right" vertical="center" shrinkToFit="1"/>
    </xf>
    <xf numFmtId="0" fontId="4" fillId="6" borderId="1" xfId="0" applyFont="1" applyFill="1" applyBorder="1" applyAlignment="1" applyProtection="1">
      <alignment horizontal="center" vertical="center" wrapText="1"/>
    </xf>
    <xf numFmtId="180" fontId="5" fillId="6" borderId="16" xfId="0" applyNumberFormat="1" applyFont="1" applyFill="1" applyBorder="1" applyAlignment="1" applyProtection="1">
      <alignment vertical="center"/>
    </xf>
    <xf numFmtId="0" fontId="4" fillId="0" borderId="0" xfId="0" applyFont="1" applyFill="1" applyAlignment="1" applyProtection="1">
      <alignment wrapText="1"/>
    </xf>
    <xf numFmtId="0" fontId="4" fillId="5" borderId="56" xfId="0" applyNumberFormat="1" applyFont="1" applyFill="1" applyBorder="1" applyAlignment="1" applyProtection="1">
      <alignment horizontal="right" vertical="center"/>
      <protection locked="0"/>
    </xf>
    <xf numFmtId="0" fontId="23" fillId="0" borderId="0" xfId="0" applyFont="1" applyFill="1" applyBorder="1" applyAlignment="1" applyProtection="1">
      <alignment horizontal="left" vertical="top" wrapText="1"/>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0" xfId="0" applyFont="1" applyFill="1" applyAlignment="1" applyProtection="1">
      <alignment shrinkToFit="1"/>
    </xf>
    <xf numFmtId="0" fontId="4"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4" fillId="0" borderId="0" xfId="0" applyFont="1" applyFill="1" applyBorder="1" applyAlignment="1" applyProtection="1"/>
    <xf numFmtId="0" fontId="4" fillId="0" borderId="0" xfId="0" applyNumberFormat="1" applyFont="1" applyFill="1" applyBorder="1" applyAlignment="1" applyProtection="1">
      <alignment vertical="center"/>
    </xf>
    <xf numFmtId="38" fontId="4" fillId="0" borderId="0" xfId="2" applyFont="1" applyFill="1" applyBorder="1" applyAlignment="1" applyProtection="1">
      <alignment vertical="center" wrapText="1"/>
    </xf>
    <xf numFmtId="0" fontId="4" fillId="0" borderId="54" xfId="0" applyFont="1" applyFill="1" applyBorder="1" applyAlignment="1" applyProtection="1">
      <alignment vertical="top"/>
    </xf>
    <xf numFmtId="0" fontId="6" fillId="0" borderId="0" xfId="0" applyFont="1" applyFill="1" applyBorder="1" applyAlignment="1" applyProtection="1">
      <alignment vertical="center" wrapText="1"/>
    </xf>
    <xf numFmtId="177" fontId="23" fillId="0" borderId="0" xfId="0" applyNumberFormat="1" applyFont="1" applyFill="1" applyBorder="1" applyAlignment="1" applyProtection="1">
      <alignment vertical="center"/>
    </xf>
    <xf numFmtId="0" fontId="0" fillId="0" borderId="0" xfId="0" applyFill="1" applyBorder="1" applyAlignment="1" applyProtection="1"/>
    <xf numFmtId="177"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wrapText="1"/>
    </xf>
    <xf numFmtId="0" fontId="23" fillId="0" borderId="0" xfId="2" applyNumberFormat="1" applyFont="1" applyFill="1" applyBorder="1" applyAlignment="1" applyProtection="1">
      <alignment vertical="center"/>
    </xf>
    <xf numFmtId="0" fontId="25" fillId="0" borderId="0" xfId="2" applyNumberFormat="1" applyFont="1" applyFill="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4" fillId="2" borderId="0" xfId="0" applyNumberFormat="1" applyFont="1" applyFill="1" applyBorder="1" applyAlignment="1" applyProtection="1">
      <alignment horizontal="left" vertical="center"/>
      <protection locked="0"/>
    </xf>
    <xf numFmtId="0" fontId="4" fillId="0" borderId="0" xfId="0" applyFont="1" applyFill="1" applyBorder="1" applyAlignment="1">
      <alignment horizontal="center" vertical="center" wrapText="1"/>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xf>
    <xf numFmtId="0" fontId="4" fillId="0" borderId="12" xfId="0" applyFont="1" applyFill="1" applyBorder="1" applyAlignment="1" applyProtection="1">
      <alignment vertical="center"/>
    </xf>
    <xf numFmtId="0" fontId="4" fillId="0" borderId="0" xfId="0" applyFont="1" applyFill="1" applyAlignment="1" applyProtection="1">
      <alignment horizontal="right" shrinkToFit="1"/>
    </xf>
    <xf numFmtId="0" fontId="4" fillId="0" borderId="0" xfId="0" applyFont="1" applyFill="1" applyBorder="1" applyAlignment="1" applyProtection="1">
      <alignment vertical="center"/>
    </xf>
    <xf numFmtId="0" fontId="4" fillId="0" borderId="0" xfId="0" applyFont="1"/>
    <xf numFmtId="0" fontId="6" fillId="0" borderId="0" xfId="0" quotePrefix="1" applyFont="1"/>
    <xf numFmtId="0" fontId="4" fillId="0" borderId="0" xfId="0" applyFont="1" applyAlignment="1">
      <alignment vertical="center"/>
    </xf>
    <xf numFmtId="0" fontId="4" fillId="0" borderId="0" xfId="0" applyFont="1" applyAlignment="1">
      <alignment vertical="top"/>
    </xf>
    <xf numFmtId="178" fontId="29" fillId="2" borderId="0" xfId="0" applyNumberFormat="1" applyFont="1" applyFill="1" applyBorder="1" applyAlignment="1" applyProtection="1">
      <alignment horizontal="right" vertical="center" shrinkToFit="1"/>
      <protection locked="0"/>
    </xf>
    <xf numFmtId="0" fontId="4" fillId="0" borderId="2" xfId="0" applyFont="1" applyFill="1" applyBorder="1" applyAlignment="1">
      <alignment horizontal="right" vertical="center" shrinkToFit="1"/>
    </xf>
    <xf numFmtId="178" fontId="4" fillId="0" borderId="8" xfId="0" applyNumberFormat="1" applyFont="1" applyFill="1" applyBorder="1" applyAlignment="1" applyProtection="1">
      <alignment horizontal="right"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4" fillId="0" borderId="15"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6" xfId="0" applyFont="1" applyFill="1" applyBorder="1" applyAlignment="1" applyProtection="1">
      <alignment horizontal="center" vertical="top" wrapText="1"/>
    </xf>
    <xf numFmtId="0" fontId="19" fillId="3" borderId="2" xfId="0" applyFont="1" applyFill="1" applyBorder="1" applyAlignment="1" applyProtection="1">
      <alignment horizontal="left" vertical="center" wrapText="1"/>
    </xf>
    <xf numFmtId="0" fontId="19" fillId="3" borderId="16" xfId="0" applyFont="1" applyFill="1" applyBorder="1" applyAlignment="1" applyProtection="1">
      <alignment horizontal="left" vertical="center" wrapText="1"/>
    </xf>
    <xf numFmtId="0" fontId="4" fillId="0" borderId="13" xfId="0" applyFont="1" applyFill="1" applyBorder="1" applyAlignment="1">
      <alignment horizontal="distributed" vertical="center"/>
    </xf>
    <xf numFmtId="0" fontId="4" fillId="0" borderId="5" xfId="0" applyFont="1" applyFill="1" applyBorder="1" applyAlignment="1">
      <alignment horizontal="distributed" vertical="center"/>
    </xf>
    <xf numFmtId="49" fontId="4" fillId="2" borderId="13"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49" fontId="4" fillId="2" borderId="6" xfId="0" applyNumberFormat="1" applyFont="1" applyFill="1" applyBorder="1" applyAlignment="1" applyProtection="1">
      <alignment horizontal="left" vertical="center"/>
    </xf>
    <xf numFmtId="0" fontId="4" fillId="0" borderId="19"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7" xfId="0" applyFont="1" applyFill="1" applyBorder="1" applyAlignment="1" applyProtection="1">
      <alignment horizontal="distributed" vertical="center"/>
    </xf>
    <xf numFmtId="0" fontId="4" fillId="0" borderId="8" xfId="0" applyFont="1" applyFill="1" applyBorder="1" applyAlignment="1" applyProtection="1">
      <alignment horizontal="distributed" vertical="center"/>
    </xf>
    <xf numFmtId="49" fontId="4" fillId="2" borderId="8" xfId="0" applyNumberFormat="1" applyFont="1" applyFill="1" applyBorder="1" applyAlignment="1" applyProtection="1">
      <alignment horizontal="left" vertical="center" shrinkToFit="1"/>
    </xf>
    <xf numFmtId="49" fontId="4" fillId="2" borderId="11" xfId="0" applyNumberFormat="1" applyFont="1" applyFill="1" applyBorder="1" applyAlignment="1" applyProtection="1">
      <alignment horizontal="left" vertical="center" shrinkToFit="1"/>
    </xf>
    <xf numFmtId="0" fontId="4" fillId="0" borderId="9"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wrapText="1"/>
    </xf>
    <xf numFmtId="0" fontId="4" fillId="0" borderId="12" xfId="0" applyFont="1" applyBorder="1" applyAlignment="1" applyProtection="1">
      <alignment horizontal="center" vertical="center" wrapText="1"/>
    </xf>
    <xf numFmtId="0" fontId="11" fillId="0" borderId="25" xfId="0" applyFont="1" applyFill="1" applyBorder="1" applyAlignment="1" applyProtection="1">
      <alignment horizontal="distributed" vertical="center"/>
    </xf>
    <xf numFmtId="0" fontId="11" fillId="0" borderId="17" xfId="0" applyFont="1" applyFill="1" applyBorder="1" applyAlignment="1" applyProtection="1">
      <alignment horizontal="distributed"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4" fillId="0" borderId="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7" fillId="0" borderId="28" xfId="0" applyFont="1" applyFill="1" applyBorder="1" applyAlignment="1">
      <alignment vertical="center" textRotation="255" wrapText="1"/>
    </xf>
    <xf numFmtId="0" fontId="7" fillId="0" borderId="29" xfId="0" applyFont="1" applyFill="1" applyBorder="1" applyAlignment="1">
      <alignment vertical="center" textRotation="255" wrapText="1"/>
    </xf>
    <xf numFmtId="0" fontId="7" fillId="0" borderId="30" xfId="0" applyFont="1" applyFill="1" applyBorder="1" applyAlignment="1">
      <alignment vertical="center" textRotation="255" wrapText="1"/>
    </xf>
    <xf numFmtId="0" fontId="4" fillId="0" borderId="7" xfId="0" applyFont="1" applyFill="1" applyBorder="1" applyAlignment="1">
      <alignment horizontal="distributed" vertical="center" wrapText="1"/>
    </xf>
    <xf numFmtId="0" fontId="6" fillId="0" borderId="20" xfId="0" applyFont="1" applyBorder="1" applyAlignment="1">
      <alignment horizontal="distributed" vertical="center"/>
    </xf>
    <xf numFmtId="0" fontId="6" fillId="0" borderId="9" xfId="0" applyFont="1" applyBorder="1" applyAlignment="1">
      <alignment horizontal="distributed" vertical="center"/>
    </xf>
    <xf numFmtId="0" fontId="6" fillId="0" borderId="22" xfId="0" applyFont="1" applyBorder="1" applyAlignment="1">
      <alignment horizontal="distributed" vertical="center"/>
    </xf>
    <xf numFmtId="0" fontId="6" fillId="0" borderId="33" xfId="0" applyFont="1" applyBorder="1" applyAlignment="1">
      <alignment horizontal="distributed" vertical="center"/>
    </xf>
    <xf numFmtId="0" fontId="6" fillId="0" borderId="34" xfId="0" applyFont="1" applyBorder="1" applyAlignment="1">
      <alignment horizontal="distributed" vertical="center"/>
    </xf>
    <xf numFmtId="0" fontId="4" fillId="0" borderId="8" xfId="0" applyFont="1" applyFill="1" applyBorder="1" applyAlignment="1" applyProtection="1">
      <alignment vertical="center"/>
    </xf>
    <xf numFmtId="0" fontId="4" fillId="0" borderId="11" xfId="0" applyFont="1" applyFill="1" applyBorder="1" applyAlignment="1" applyProtection="1">
      <alignment vertical="center"/>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shrinkToFit="1"/>
      <protection locked="0"/>
    </xf>
    <xf numFmtId="0" fontId="4" fillId="2" borderId="39" xfId="0" applyFont="1" applyFill="1" applyBorder="1" applyAlignment="1" applyProtection="1">
      <alignment horizontal="left" vertical="center" shrinkToFit="1"/>
      <protection locked="0"/>
    </xf>
    <xf numFmtId="0" fontId="4" fillId="2" borderId="40" xfId="0" applyFont="1" applyFill="1" applyBorder="1" applyAlignment="1" applyProtection="1">
      <alignment horizontal="left" vertical="center" shrinkToFit="1"/>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4" fillId="2" borderId="26"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0" borderId="37" xfId="0" applyFont="1" applyFill="1" applyBorder="1" applyAlignment="1" applyProtection="1">
      <alignment horizontal="justify" vertical="center" wrapText="1"/>
    </xf>
    <xf numFmtId="0" fontId="4" fillId="0" borderId="38" xfId="0" applyFont="1" applyFill="1" applyBorder="1" applyAlignment="1" applyProtection="1">
      <alignment horizontal="justify" vertical="center" wrapText="1"/>
    </xf>
    <xf numFmtId="0" fontId="4" fillId="2" borderId="13"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xf>
    <xf numFmtId="0" fontId="4" fillId="0" borderId="0" xfId="0" applyFont="1" applyFill="1" applyBorder="1" applyAlignment="1">
      <alignment horizontal="left" vertical="center"/>
    </xf>
    <xf numFmtId="0" fontId="6" fillId="0" borderId="8" xfId="0" applyFont="1" applyBorder="1" applyAlignment="1">
      <alignment horizontal="distributed" vertical="center"/>
    </xf>
    <xf numFmtId="0" fontId="6" fillId="0" borderId="0" xfId="0" applyFont="1" applyBorder="1" applyAlignment="1">
      <alignment horizontal="distributed" vertical="center"/>
    </xf>
    <xf numFmtId="0" fontId="6" fillId="0" borderId="31" xfId="0" applyFont="1" applyBorder="1" applyAlignment="1">
      <alignment horizontal="distributed" vertical="center"/>
    </xf>
    <xf numFmtId="0" fontId="4" fillId="0" borderId="12" xfId="0" applyFont="1" applyFill="1" applyBorder="1" applyAlignment="1">
      <alignment horizontal="center" vertical="center"/>
    </xf>
    <xf numFmtId="0" fontId="4" fillId="0" borderId="14" xfId="0" applyFont="1" applyFill="1" applyBorder="1" applyAlignment="1">
      <alignment horizontal="distributed" vertical="center"/>
    </xf>
    <xf numFmtId="0" fontId="4" fillId="0" borderId="35" xfId="0" applyFont="1" applyFill="1" applyBorder="1" applyAlignment="1" applyProtection="1">
      <alignment horizontal="justify" vertical="center" wrapText="1"/>
    </xf>
    <xf numFmtId="0" fontId="4" fillId="0" borderId="36" xfId="0" applyFont="1" applyFill="1" applyBorder="1" applyAlignment="1" applyProtection="1">
      <alignment horizontal="justify" vertical="center"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7" fillId="0" borderId="35"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37" xfId="0" applyFont="1" applyFill="1" applyBorder="1" applyAlignment="1">
      <alignment horizontal="justify" vertical="center" wrapText="1"/>
    </xf>
    <xf numFmtId="0" fontId="7" fillId="0" borderId="38" xfId="0" applyFont="1" applyFill="1" applyBorder="1" applyAlignment="1">
      <alignment horizontal="justify" vertical="center" wrapText="1"/>
    </xf>
    <xf numFmtId="0" fontId="8" fillId="0" borderId="0" xfId="0" applyFont="1" applyFill="1" applyBorder="1" applyAlignment="1">
      <alignment horizontal="left"/>
    </xf>
    <xf numFmtId="0" fontId="4" fillId="0" borderId="0" xfId="0" applyFont="1" applyFill="1" applyAlignment="1">
      <alignment horizontal="center"/>
    </xf>
    <xf numFmtId="0" fontId="4" fillId="0" borderId="0" xfId="0" applyFont="1" applyFill="1" applyBorder="1" applyAlignment="1">
      <alignment horizontal="center" vertical="center"/>
    </xf>
    <xf numFmtId="0" fontId="4" fillId="0" borderId="0" xfId="0" applyFont="1" applyFill="1" applyAlignment="1" applyProtection="1">
      <alignment horizontal="center"/>
    </xf>
    <xf numFmtId="178" fontId="4" fillId="3" borderId="0" xfId="0" applyNumberFormat="1" applyFont="1" applyFill="1" applyAlignment="1" applyProtection="1">
      <alignment horizontal="right" vertical="center" shrinkToFit="1"/>
    </xf>
    <xf numFmtId="0" fontId="4" fillId="0" borderId="0" xfId="0" applyFont="1" applyAlignment="1" applyProtection="1">
      <alignment horizontal="center" vertical="center"/>
    </xf>
    <xf numFmtId="49" fontId="4" fillId="3" borderId="0" xfId="0" applyNumberFormat="1" applyFont="1" applyFill="1" applyAlignment="1" applyProtection="1">
      <alignment horizontal="left" vertical="center" shrinkToFit="1"/>
    </xf>
    <xf numFmtId="0" fontId="4" fillId="0" borderId="1" xfId="0" applyFont="1" applyFill="1" applyBorder="1" applyAlignment="1">
      <alignment horizontal="center" vertical="top" wrapText="1"/>
    </xf>
    <xf numFmtId="0" fontId="4" fillId="0" borderId="9" xfId="0" applyFont="1" applyFill="1" applyBorder="1" applyAlignment="1">
      <alignment horizontal="distributed" vertical="center"/>
    </xf>
    <xf numFmtId="0" fontId="4" fillId="0" borderId="15"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49" fontId="4" fillId="2" borderId="0" xfId="0" applyNumberFormat="1" applyFont="1" applyFill="1" applyBorder="1" applyAlignment="1" applyProtection="1">
      <alignment horizontal="left" vertical="center"/>
      <protection locked="0"/>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2" fillId="2" borderId="17" xfId="1" applyNumberForma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0" fontId="11" fillId="0" borderId="25" xfId="0" applyFont="1" applyFill="1" applyBorder="1" applyAlignment="1">
      <alignment horizontal="distributed" vertical="center"/>
    </xf>
    <xf numFmtId="0" fontId="11" fillId="0" borderId="17" xfId="0" applyFont="1" applyFill="1" applyBorder="1" applyAlignment="1">
      <alignment horizontal="distributed" vertical="center"/>
    </xf>
    <xf numFmtId="49" fontId="4" fillId="2" borderId="12" xfId="0" applyNumberFormat="1" applyFont="1" applyFill="1" applyBorder="1" applyAlignment="1" applyProtection="1">
      <alignment horizontal="left" vertical="center"/>
      <protection locked="0"/>
    </xf>
    <xf numFmtId="0" fontId="4" fillId="0" borderId="0" xfId="0" applyFont="1" applyFill="1" applyBorder="1" applyAlignment="1">
      <alignment horizontal="center" vertical="top" wrapText="1"/>
    </xf>
    <xf numFmtId="0" fontId="4" fillId="0" borderId="0" xfId="0" applyFont="1" applyFill="1" applyBorder="1" applyAlignment="1">
      <alignment horizontal="right" vertical="center"/>
    </xf>
    <xf numFmtId="49"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0" borderId="0" xfId="0" applyFont="1" applyFill="1" applyAlignment="1" applyProtection="1">
      <alignment horizontal="left" vertical="center"/>
    </xf>
    <xf numFmtId="178" fontId="4" fillId="3" borderId="0" xfId="0" applyNumberFormat="1" applyFont="1" applyFill="1" applyAlignment="1" applyProtection="1">
      <alignment horizontal="right" vertical="center" shrinkToFit="1"/>
      <protection locked="0"/>
    </xf>
    <xf numFmtId="177" fontId="24" fillId="2" borderId="43" xfId="0" applyNumberFormat="1" applyFont="1" applyFill="1" applyBorder="1" applyAlignment="1" applyProtection="1">
      <alignment horizontal="right" vertical="center" shrinkToFit="1"/>
    </xf>
    <xf numFmtId="177" fontId="24" fillId="2" borderId="39" xfId="0" applyNumberFormat="1" applyFont="1" applyFill="1" applyBorder="1" applyAlignment="1" applyProtection="1">
      <alignment horizontal="right" vertical="center" shrinkToFit="1"/>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4" fillId="0" borderId="8" xfId="0" applyFont="1" applyFill="1" applyBorder="1" applyAlignment="1" applyProtection="1">
      <alignment horizontal="center" vertical="center" wrapText="1"/>
    </xf>
    <xf numFmtId="177" fontId="24" fillId="2" borderId="25" xfId="0" applyNumberFormat="1" applyFont="1" applyFill="1" applyBorder="1" applyAlignment="1" applyProtection="1">
      <alignment horizontal="right" vertical="center" shrinkToFit="1"/>
    </xf>
    <xf numFmtId="177" fontId="24" fillId="0" borderId="17" xfId="0" applyNumberFormat="1" applyFont="1" applyBorder="1" applyAlignment="1" applyProtection="1">
      <alignment horizontal="right" vertical="center" shrinkToFit="1"/>
    </xf>
    <xf numFmtId="0" fontId="4" fillId="0" borderId="19" xfId="0" applyFont="1" applyFill="1" applyBorder="1" applyAlignment="1" applyProtection="1">
      <alignment horizontal="justify" vertical="center" wrapText="1"/>
    </xf>
    <xf numFmtId="0" fontId="4" fillId="0" borderId="8" xfId="0" applyFont="1" applyFill="1" applyBorder="1" applyAlignment="1" applyProtection="1">
      <alignment horizontal="justify" vertical="center" wrapText="1"/>
    </xf>
    <xf numFmtId="0" fontId="26" fillId="2" borderId="7" xfId="0" applyFont="1" applyFill="1" applyBorder="1" applyAlignment="1" applyProtection="1">
      <alignment horizontal="justify" vertical="top" wrapText="1"/>
      <protection locked="0"/>
    </xf>
    <xf numFmtId="0" fontId="26" fillId="2" borderId="8" xfId="0" applyFont="1" applyFill="1" applyBorder="1" applyAlignment="1" applyProtection="1">
      <alignment horizontal="justify" vertical="top" wrapText="1"/>
      <protection locked="0"/>
    </xf>
    <xf numFmtId="0" fontId="26" fillId="2" borderId="11" xfId="0" applyFont="1" applyFill="1" applyBorder="1" applyAlignment="1" applyProtection="1">
      <alignment horizontal="justify" vertical="top" wrapText="1"/>
      <protection locked="0"/>
    </xf>
    <xf numFmtId="0" fontId="4" fillId="0" borderId="8" xfId="0" applyFont="1" applyFill="1" applyBorder="1" applyAlignment="1" applyProtection="1">
      <alignment horizontal="center" vertical="top" wrapText="1"/>
    </xf>
    <xf numFmtId="0" fontId="4" fillId="0" borderId="39" xfId="0" applyFont="1" applyFill="1" applyBorder="1" applyAlignment="1" applyProtection="1">
      <alignment horizontal="justify" vertical="center" wrapText="1"/>
    </xf>
    <xf numFmtId="0" fontId="0" fillId="0" borderId="31" xfId="0" applyBorder="1" applyAlignment="1" applyProtection="1">
      <alignment vertical="center"/>
    </xf>
    <xf numFmtId="38" fontId="4" fillId="0" borderId="43" xfId="2" applyFont="1" applyFill="1" applyBorder="1" applyAlignment="1" applyProtection="1">
      <alignment horizontal="justify" vertical="center" wrapText="1"/>
    </xf>
    <xf numFmtId="0" fontId="6" fillId="0" borderId="44" xfId="0" applyFont="1" applyBorder="1" applyAlignment="1" applyProtection="1">
      <alignment horizontal="justify" vertical="center" wrapText="1"/>
    </xf>
    <xf numFmtId="0" fontId="0" fillId="0" borderId="25" xfId="0" applyBorder="1" applyAlignment="1" applyProtection="1">
      <alignment vertical="center"/>
    </xf>
    <xf numFmtId="0" fontId="0" fillId="0" borderId="24" xfId="0" applyBorder="1" applyAlignment="1" applyProtection="1">
      <alignment vertical="center"/>
    </xf>
    <xf numFmtId="0" fontId="24" fillId="2" borderId="9" xfId="2" applyNumberFormat="1" applyFont="1" applyFill="1" applyBorder="1" applyAlignment="1" applyProtection="1">
      <alignment horizontal="right" vertical="center" shrinkToFit="1"/>
    </xf>
    <xf numFmtId="0" fontId="24" fillId="2" borderId="0" xfId="2" applyNumberFormat="1" applyFont="1" applyFill="1" applyBorder="1" applyAlignment="1" applyProtection="1">
      <alignment horizontal="right" vertical="center" shrinkToFit="1"/>
    </xf>
    <xf numFmtId="0" fontId="4" fillId="0" borderId="40" xfId="0" applyFont="1" applyFill="1" applyBorder="1" applyAlignment="1" applyProtection="1">
      <alignment horizontal="justify" vertical="center" wrapText="1"/>
    </xf>
    <xf numFmtId="0" fontId="24" fillId="2" borderId="33" xfId="2" applyNumberFormat="1" applyFont="1" applyFill="1" applyBorder="1" applyAlignment="1" applyProtection="1">
      <alignment horizontal="right" vertical="center" shrinkToFit="1"/>
    </xf>
    <xf numFmtId="0" fontId="24" fillId="0" borderId="31" xfId="0" applyNumberFormat="1" applyFont="1" applyBorder="1" applyAlignment="1" applyProtection="1">
      <alignment horizontal="right" vertical="center" shrinkToFit="1"/>
    </xf>
    <xf numFmtId="0" fontId="24" fillId="2" borderId="25" xfId="2" applyNumberFormat="1" applyFont="1" applyFill="1" applyBorder="1" applyAlignment="1" applyProtection="1">
      <alignment horizontal="right" vertical="center" shrinkToFit="1"/>
    </xf>
    <xf numFmtId="0" fontId="24" fillId="0" borderId="17" xfId="0" applyNumberFormat="1" applyFont="1" applyBorder="1" applyAlignment="1" applyProtection="1">
      <alignment horizontal="right" vertical="center" shrinkToFit="1"/>
    </xf>
    <xf numFmtId="38" fontId="4" fillId="0" borderId="44" xfId="2" applyFont="1" applyFill="1" applyBorder="1" applyAlignment="1" applyProtection="1">
      <alignment horizontal="justify" vertical="center" wrapText="1"/>
    </xf>
    <xf numFmtId="0" fontId="24" fillId="2" borderId="43" xfId="2" applyNumberFormat="1" applyFont="1" applyFill="1" applyBorder="1" applyAlignment="1" applyProtection="1">
      <alignment horizontal="right" vertical="center" shrinkToFit="1"/>
    </xf>
    <xf numFmtId="0" fontId="24" fillId="2" borderId="39" xfId="2" applyNumberFormat="1" applyFont="1" applyFill="1" applyBorder="1" applyAlignment="1" applyProtection="1">
      <alignment horizontal="right" vertical="center" shrinkToFit="1"/>
    </xf>
    <xf numFmtId="38" fontId="4" fillId="0" borderId="19" xfId="2" applyFont="1" applyFill="1" applyBorder="1" applyAlignment="1" applyProtection="1">
      <alignment horizontal="center" vertical="center" wrapText="1"/>
    </xf>
    <xf numFmtId="38" fontId="4" fillId="0" borderId="8" xfId="2" applyFont="1" applyFill="1" applyBorder="1" applyAlignment="1" applyProtection="1">
      <alignment horizontal="center" vertical="center" wrapText="1"/>
    </xf>
    <xf numFmtId="0" fontId="0" fillId="0" borderId="23" xfId="0" applyBorder="1" applyAlignment="1" applyProtection="1">
      <alignment vertical="center"/>
    </xf>
    <xf numFmtId="0" fontId="24" fillId="2" borderId="25" xfId="2" quotePrefix="1" applyNumberFormat="1" applyFont="1" applyFill="1" applyBorder="1" applyAlignment="1" applyProtection="1">
      <alignment horizontal="right" vertical="center" shrinkToFit="1"/>
    </xf>
    <xf numFmtId="0" fontId="4" fillId="0" borderId="0" xfId="0" applyFont="1" applyFill="1" applyBorder="1" applyAlignment="1" applyProtection="1">
      <alignment horizontal="center"/>
    </xf>
    <xf numFmtId="0" fontId="0" fillId="0" borderId="0" xfId="0" applyAlignment="1" applyProtection="1">
      <alignment horizontal="center"/>
    </xf>
    <xf numFmtId="0" fontId="4" fillId="0" borderId="20" xfId="0" applyFont="1" applyFill="1" applyBorder="1" applyAlignment="1" applyProtection="1">
      <alignment horizontal="justify" vertical="center" wrapText="1"/>
    </xf>
    <xf numFmtId="0" fontId="4" fillId="0" borderId="21" xfId="0" applyFont="1" applyFill="1" applyBorder="1" applyAlignment="1" applyProtection="1">
      <alignment horizontal="justify" vertical="center" wrapText="1"/>
    </xf>
    <xf numFmtId="0" fontId="4" fillId="0" borderId="22" xfId="0" applyFont="1" applyFill="1" applyBorder="1" applyAlignment="1" applyProtection="1">
      <alignment horizontal="justify" vertical="center" wrapText="1"/>
    </xf>
    <xf numFmtId="0" fontId="4" fillId="0" borderId="20" xfId="0" applyFont="1" applyFill="1" applyBorder="1" applyAlignment="1" applyProtection="1">
      <alignment horizontal="distributed" vertical="center"/>
    </xf>
    <xf numFmtId="0" fontId="4" fillId="0" borderId="33" xfId="0" applyFont="1" applyFill="1" applyBorder="1" applyAlignment="1" applyProtection="1">
      <alignment horizontal="distributed" vertical="center"/>
    </xf>
    <xf numFmtId="0" fontId="4" fillId="0" borderId="34" xfId="0" applyFont="1" applyFill="1" applyBorder="1" applyAlignment="1" applyProtection="1">
      <alignment horizontal="distributed"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2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43" xfId="0" applyFont="1" applyFill="1" applyBorder="1" applyAlignment="1" applyProtection="1">
      <alignment horizontal="justify" vertical="center" wrapText="1"/>
    </xf>
    <xf numFmtId="0" fontId="4" fillId="0" borderId="44" xfId="0" applyFont="1" applyFill="1" applyBorder="1" applyAlignment="1" applyProtection="1">
      <alignment horizontal="justify" vertical="center" wrapText="1"/>
    </xf>
    <xf numFmtId="0" fontId="0" fillId="0" borderId="33" xfId="0" applyBorder="1" applyAlignment="1" applyProtection="1">
      <alignment vertical="center"/>
    </xf>
    <xf numFmtId="0" fontId="0" fillId="0" borderId="34" xfId="0" applyBorder="1" applyAlignment="1" applyProtection="1">
      <alignment vertical="center"/>
    </xf>
    <xf numFmtId="0" fontId="4" fillId="0" borderId="44" xfId="0" applyFont="1" applyFill="1" applyBorder="1" applyAlignment="1" applyProtection="1">
      <alignment vertical="center"/>
    </xf>
    <xf numFmtId="0" fontId="4" fillId="0" borderId="7" xfId="0" applyFont="1" applyFill="1" applyBorder="1" applyAlignment="1" applyProtection="1">
      <alignment horizontal="justify" vertical="center" wrapText="1"/>
    </xf>
    <xf numFmtId="0" fontId="6" fillId="0" borderId="20" xfId="0" applyFont="1" applyBorder="1" applyAlignment="1" applyProtection="1">
      <alignment horizontal="justify" vertical="center" wrapText="1"/>
    </xf>
    <xf numFmtId="177" fontId="24" fillId="2" borderId="7" xfId="0" applyNumberFormat="1" applyFont="1" applyFill="1" applyBorder="1" applyAlignment="1" applyProtection="1">
      <alignment horizontal="right" vertical="center" shrinkToFit="1"/>
    </xf>
    <xf numFmtId="177" fontId="24" fillId="2" borderId="8" xfId="0" applyNumberFormat="1" applyFont="1" applyFill="1" applyBorder="1" applyAlignment="1" applyProtection="1">
      <alignment horizontal="right" vertical="center" shrinkToFit="1"/>
    </xf>
    <xf numFmtId="0" fontId="6" fillId="0" borderId="11" xfId="0" applyFont="1" applyBorder="1" applyAlignment="1" applyProtection="1">
      <alignment horizontal="justify" vertical="center" wrapText="1"/>
    </xf>
    <xf numFmtId="177" fontId="24" fillId="2" borderId="33" xfId="0" applyNumberFormat="1" applyFont="1" applyFill="1" applyBorder="1" applyAlignment="1" applyProtection="1">
      <alignment horizontal="right" vertical="center" shrinkToFit="1"/>
    </xf>
    <xf numFmtId="177" fontId="24" fillId="0" borderId="31" xfId="0" applyNumberFormat="1" applyFont="1" applyBorder="1" applyAlignment="1" applyProtection="1">
      <alignment horizontal="right" vertical="center" shrinkToFit="1"/>
    </xf>
    <xf numFmtId="0" fontId="6" fillId="0" borderId="8" xfId="0" applyFont="1" applyBorder="1" applyAlignment="1" applyProtection="1">
      <alignment horizontal="justify" vertical="center" wrapText="1"/>
    </xf>
    <xf numFmtId="0" fontId="6" fillId="0" borderId="0" xfId="0" applyFont="1" applyBorder="1" applyAlignment="1" applyProtection="1">
      <alignment horizontal="justify" vertical="center" wrapText="1"/>
    </xf>
    <xf numFmtId="0" fontId="6" fillId="0" borderId="21" xfId="0" applyFont="1" applyBorder="1" applyAlignment="1" applyProtection="1">
      <alignment horizontal="justify" vertical="center" wrapText="1"/>
    </xf>
    <xf numFmtId="0" fontId="4" fillId="0" borderId="33" xfId="0" applyFont="1" applyFill="1" applyBorder="1" applyAlignment="1" applyProtection="1">
      <alignment horizontal="justify" vertical="center" wrapText="1"/>
    </xf>
    <xf numFmtId="0" fontId="4" fillId="0" borderId="34" xfId="0" applyFont="1" applyFill="1" applyBorder="1" applyAlignment="1" applyProtection="1">
      <alignment horizontal="justify" vertical="center" wrapText="1"/>
    </xf>
    <xf numFmtId="49" fontId="24" fillId="2" borderId="26" xfId="0" applyNumberFormat="1" applyFont="1" applyFill="1" applyBorder="1" applyAlignment="1" applyProtection="1">
      <alignment horizontal="left" vertical="center" wrapText="1"/>
    </xf>
    <xf numFmtId="49" fontId="24" fillId="2" borderId="27" xfId="0" applyNumberFormat="1" applyFont="1" applyFill="1" applyBorder="1" applyAlignment="1" applyProtection="1">
      <alignment horizontal="left" vertical="center" wrapText="1"/>
    </xf>
    <xf numFmtId="49" fontId="24" fillId="2" borderId="45" xfId="0" applyNumberFormat="1" applyFont="1" applyFill="1" applyBorder="1" applyAlignment="1" applyProtection="1">
      <alignment horizontal="left" vertical="center" wrapText="1"/>
    </xf>
    <xf numFmtId="0" fontId="4" fillId="0" borderId="26" xfId="0" applyFont="1" applyFill="1" applyBorder="1" applyAlignment="1" applyProtection="1">
      <alignment horizontal="justify" vertical="center" wrapText="1"/>
    </xf>
    <xf numFmtId="0" fontId="4" fillId="0" borderId="45" xfId="0" applyFont="1" applyFill="1" applyBorder="1" applyAlignment="1" applyProtection="1">
      <alignment horizontal="justify" vertical="center" wrapText="1"/>
    </xf>
    <xf numFmtId="0" fontId="4" fillId="0" borderId="26" xfId="0" applyNumberFormat="1" applyFont="1" applyFill="1" applyBorder="1" applyAlignment="1" applyProtection="1">
      <alignment horizontal="right" vertical="center"/>
    </xf>
    <xf numFmtId="0" fontId="4" fillId="0" borderId="27" xfId="0" applyNumberFormat="1" applyFont="1" applyFill="1" applyBorder="1" applyAlignment="1" applyProtection="1">
      <alignment horizontal="right" vertical="center"/>
    </xf>
    <xf numFmtId="49" fontId="24" fillId="2" borderId="27" xfId="0" applyNumberFormat="1" applyFont="1" applyFill="1" applyBorder="1" applyAlignment="1" applyProtection="1">
      <alignment horizontal="justify" vertical="center"/>
    </xf>
    <xf numFmtId="0" fontId="4" fillId="0" borderId="0" xfId="0" applyFont="1" applyFill="1" applyAlignment="1" applyProtection="1">
      <alignment horizontal="left"/>
    </xf>
    <xf numFmtId="0" fontId="4" fillId="0" borderId="1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4" fillId="0" borderId="42" xfId="0" applyFont="1" applyFill="1" applyBorder="1" applyAlignment="1" applyProtection="1">
      <alignment horizontal="right" vertical="center" wrapText="1"/>
    </xf>
    <xf numFmtId="0" fontId="4" fillId="0" borderId="2" xfId="0" applyFont="1" applyFill="1" applyBorder="1" applyAlignment="1" applyProtection="1">
      <alignment horizontal="right" vertical="center" wrapText="1"/>
    </xf>
    <xf numFmtId="0" fontId="4" fillId="0" borderId="8" xfId="0" applyFont="1" applyFill="1" applyBorder="1" applyAlignment="1" applyProtection="1">
      <alignment horizontal="center"/>
    </xf>
    <xf numFmtId="0" fontId="21" fillId="0" borderId="17"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55"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6" fillId="0" borderId="21" xfId="0" applyFont="1" applyFill="1" applyBorder="1" applyAlignment="1" applyProtection="1">
      <alignment horizontal="left" wrapText="1"/>
    </xf>
    <xf numFmtId="177" fontId="4" fillId="2" borderId="33" xfId="0" applyNumberFormat="1" applyFont="1" applyFill="1" applyBorder="1" applyAlignment="1" applyProtection="1">
      <alignment horizontal="right" vertical="center"/>
      <protection locked="0"/>
    </xf>
    <xf numFmtId="177" fontId="0" fillId="0" borderId="31" xfId="0" applyNumberFormat="1" applyBorder="1" applyAlignment="1" applyProtection="1">
      <alignment horizontal="right" vertical="center"/>
      <protection locked="0"/>
    </xf>
    <xf numFmtId="177" fontId="4" fillId="2" borderId="25" xfId="0" applyNumberFormat="1" applyFont="1" applyFill="1" applyBorder="1" applyAlignment="1" applyProtection="1">
      <alignment horizontal="right" vertical="center"/>
      <protection locked="0"/>
    </xf>
    <xf numFmtId="177" fontId="4" fillId="2" borderId="17" xfId="0" applyNumberFormat="1" applyFont="1" applyFill="1" applyBorder="1" applyAlignment="1" applyProtection="1">
      <alignment horizontal="right" vertical="center"/>
      <protection locked="0"/>
    </xf>
    <xf numFmtId="177" fontId="0" fillId="0" borderId="17" xfId="0" applyNumberFormat="1" applyBorder="1" applyAlignment="1" applyProtection="1">
      <alignment horizontal="right" vertical="center"/>
      <protection locked="0"/>
    </xf>
    <xf numFmtId="0" fontId="4" fillId="2" borderId="33" xfId="2" applyNumberFormat="1" applyFont="1" applyFill="1" applyBorder="1" applyAlignment="1" applyProtection="1">
      <alignment horizontal="right" vertical="center"/>
      <protection locked="0"/>
    </xf>
    <xf numFmtId="0" fontId="4" fillId="2" borderId="31" xfId="2" applyNumberFormat="1" applyFont="1" applyFill="1" applyBorder="1" applyAlignment="1" applyProtection="1">
      <alignment horizontal="right" vertical="center"/>
      <protection locked="0"/>
    </xf>
    <xf numFmtId="0" fontId="4" fillId="2" borderId="25" xfId="2" applyNumberFormat="1" applyFont="1" applyFill="1" applyBorder="1" applyAlignment="1" applyProtection="1">
      <alignment horizontal="right" vertical="center"/>
      <protection locked="0"/>
    </xf>
    <xf numFmtId="0" fontId="4" fillId="2" borderId="17" xfId="2"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justify" vertical="center" wrapText="1"/>
      <protection locked="0"/>
    </xf>
    <xf numFmtId="177" fontId="4" fillId="2" borderId="43" xfId="0" applyNumberFormat="1" applyFont="1" applyFill="1" applyBorder="1" applyAlignment="1" applyProtection="1">
      <alignment horizontal="right" vertical="center"/>
      <protection locked="0"/>
    </xf>
    <xf numFmtId="177" fontId="4" fillId="2" borderId="39" xfId="0" applyNumberFormat="1" applyFont="1" applyFill="1" applyBorder="1" applyAlignment="1" applyProtection="1">
      <alignment horizontal="right" vertical="center"/>
      <protection locked="0"/>
    </xf>
    <xf numFmtId="0" fontId="4" fillId="0" borderId="39" xfId="0" applyFont="1" applyFill="1" applyBorder="1" applyAlignment="1">
      <alignment vertical="center"/>
    </xf>
    <xf numFmtId="0" fontId="4" fillId="0" borderId="44" xfId="0" applyFont="1" applyFill="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4" fillId="0" borderId="42" xfId="0" applyFont="1" applyFill="1" applyBorder="1" applyAlignment="1">
      <alignment horizontal="justify" vertical="center" wrapText="1"/>
    </xf>
    <xf numFmtId="0" fontId="6" fillId="0" borderId="41" xfId="0" applyFont="1" applyBorder="1" applyAlignment="1">
      <alignment horizontal="justify" vertical="center" wrapText="1"/>
    </xf>
    <xf numFmtId="0" fontId="0" fillId="0" borderId="42" xfId="0" applyBorder="1" applyAlignment="1">
      <alignment horizontal="justify" vertical="center" wrapText="1"/>
    </xf>
    <xf numFmtId="0" fontId="0" fillId="0" borderId="41" xfId="0" applyBorder="1" applyAlignment="1">
      <alignment horizontal="justify"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40" xfId="0"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38" fontId="4" fillId="0" borderId="43" xfId="2" applyFont="1" applyFill="1" applyBorder="1" applyAlignment="1">
      <alignment horizontal="justify" vertical="center" wrapText="1"/>
    </xf>
    <xf numFmtId="0" fontId="6" fillId="0" borderId="44" xfId="0" applyFont="1" applyBorder="1" applyAlignment="1">
      <alignment horizontal="justify" vertical="center" wrapText="1"/>
    </xf>
    <xf numFmtId="0" fontId="0" fillId="0" borderId="25" xfId="0" applyBorder="1" applyAlignment="1">
      <alignment horizontal="justify" vertical="center" wrapText="1"/>
    </xf>
    <xf numFmtId="0" fontId="0" fillId="0" borderId="24" xfId="0" applyBorder="1" applyAlignment="1">
      <alignment horizontal="justify" vertical="center" wrapText="1"/>
    </xf>
    <xf numFmtId="0" fontId="4" fillId="0" borderId="2" xfId="0" applyFont="1" applyFill="1" applyBorder="1" applyAlignment="1">
      <alignment horizontal="justify" vertical="center" wrapText="1"/>
    </xf>
    <xf numFmtId="0" fontId="6" fillId="0" borderId="16" xfId="0" applyFont="1" applyBorder="1" applyAlignment="1">
      <alignment horizontal="justify" vertical="center" wrapText="1"/>
    </xf>
    <xf numFmtId="0" fontId="0" fillId="0" borderId="2" xfId="0" applyBorder="1" applyAlignment="1">
      <alignment horizontal="justify" vertical="center" wrapText="1"/>
    </xf>
    <xf numFmtId="0" fontId="0" fillId="0" borderId="16" xfId="0" applyBorder="1" applyAlignment="1">
      <alignment horizontal="justify" vertical="center" wrapText="1"/>
    </xf>
    <xf numFmtId="0" fontId="4" fillId="0" borderId="39" xfId="0" applyFont="1" applyFill="1" applyBorder="1" applyAlignment="1">
      <alignment horizontal="justify" vertical="center" wrapText="1"/>
    </xf>
    <xf numFmtId="0" fontId="4" fillId="0" borderId="40" xfId="0" applyFont="1" applyFill="1" applyBorder="1" applyAlignment="1">
      <alignment horizontal="justify"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177" fontId="4" fillId="2" borderId="7" xfId="0" applyNumberFormat="1" applyFont="1" applyFill="1" applyBorder="1" applyAlignment="1" applyProtection="1">
      <alignment horizontal="right" vertical="center"/>
      <protection locked="0"/>
    </xf>
    <xf numFmtId="177" fontId="4" fillId="2" borderId="8" xfId="0" applyNumberFormat="1" applyFont="1" applyFill="1" applyBorder="1" applyAlignment="1" applyProtection="1">
      <alignment horizontal="right" vertical="center"/>
      <protection locked="0"/>
    </xf>
    <xf numFmtId="38" fontId="4" fillId="0" borderId="15" xfId="2" applyFont="1" applyFill="1" applyBorder="1" applyAlignment="1">
      <alignment horizontal="center" vertical="center" wrapText="1"/>
    </xf>
    <xf numFmtId="38" fontId="4" fillId="0" borderId="2" xfId="2" applyFont="1" applyFill="1" applyBorder="1" applyAlignment="1">
      <alignment horizontal="center" vertical="center" wrapText="1"/>
    </xf>
    <xf numFmtId="0" fontId="4" fillId="0" borderId="0" xfId="0" applyFont="1" applyFill="1" applyAlignment="1">
      <alignment horizontal="left"/>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8"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2" borderId="43" xfId="2" applyNumberFormat="1" applyFont="1" applyFill="1" applyBorder="1" applyAlignment="1" applyProtection="1">
      <alignment horizontal="right" vertical="center"/>
      <protection locked="0"/>
    </xf>
    <xf numFmtId="0" fontId="4" fillId="2" borderId="39" xfId="2" applyNumberFormat="1" applyFont="1" applyFill="1" applyBorder="1" applyAlignment="1" applyProtection="1">
      <alignment horizontal="right" vertical="center"/>
      <protection locked="0"/>
    </xf>
    <xf numFmtId="49" fontId="4" fillId="2" borderId="26" xfId="0" applyNumberFormat="1" applyFont="1" applyFill="1" applyBorder="1" applyAlignment="1" applyProtection="1">
      <alignment horizontal="left" vertical="center"/>
      <protection locked="0"/>
    </xf>
    <xf numFmtId="49" fontId="4" fillId="2" borderId="27"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xf numFmtId="0" fontId="4" fillId="0" borderId="26" xfId="0" applyFont="1" applyFill="1" applyBorder="1" applyAlignment="1">
      <alignment horizontal="justify" vertical="center" wrapText="1"/>
    </xf>
    <xf numFmtId="0" fontId="4" fillId="0" borderId="45"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4" fillId="0" borderId="7"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1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0" fillId="0" borderId="23" xfId="0" applyBorder="1" applyAlignment="1">
      <alignment horizontal="justify" vertical="center" wrapText="1"/>
    </xf>
    <xf numFmtId="0" fontId="6" fillId="0" borderId="2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1" xfId="0" applyFont="1" applyBorder="1" applyAlignment="1">
      <alignment horizontal="justify" vertical="center" wrapText="1"/>
    </xf>
    <xf numFmtId="0" fontId="4" fillId="0" borderId="43"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0" fillId="0" borderId="31" xfId="0" applyBorder="1" applyAlignment="1">
      <alignment horizontal="justify" vertical="center" wrapText="1"/>
    </xf>
    <xf numFmtId="38" fontId="4" fillId="0" borderId="44" xfId="2" applyFont="1" applyFill="1" applyBorder="1" applyAlignment="1">
      <alignment horizontal="justify" vertical="center" wrapText="1"/>
    </xf>
    <xf numFmtId="0" fontId="10" fillId="2" borderId="42" xfId="0" applyFont="1" applyFill="1" applyBorder="1" applyAlignment="1" applyProtection="1">
      <alignment horizontal="justify" vertical="top" wrapText="1"/>
      <protection locked="0"/>
    </xf>
    <xf numFmtId="0" fontId="10" fillId="2" borderId="2" xfId="0" applyFont="1" applyFill="1" applyBorder="1" applyAlignment="1" applyProtection="1">
      <alignment horizontal="justify" vertical="top" wrapText="1"/>
      <protection locked="0"/>
    </xf>
    <xf numFmtId="0" fontId="10" fillId="2" borderId="16" xfId="0" applyFont="1" applyFill="1" applyBorder="1" applyAlignment="1" applyProtection="1">
      <alignment horizontal="justify" vertical="top" wrapText="1"/>
      <protection locked="0"/>
    </xf>
    <xf numFmtId="0" fontId="4" fillId="2" borderId="43" xfId="2" quotePrefix="1" applyNumberFormat="1" applyFont="1" applyFill="1" applyBorder="1" applyAlignment="1" applyProtection="1">
      <alignment horizontal="right" vertical="center"/>
      <protection locked="0"/>
    </xf>
    <xf numFmtId="0" fontId="4" fillId="0" borderId="19" xfId="0" applyFont="1" applyFill="1" applyBorder="1" applyAlignment="1">
      <alignment horizontal="center"/>
    </xf>
    <xf numFmtId="0" fontId="4" fillId="0" borderId="21" xfId="0" applyFont="1" applyFill="1" applyBorder="1" applyAlignment="1">
      <alignment horizontal="center"/>
    </xf>
    <xf numFmtId="0" fontId="4" fillId="0" borderId="48" xfId="0" applyFont="1" applyFill="1" applyBorder="1" applyAlignment="1">
      <alignment vertical="center"/>
    </xf>
    <xf numFmtId="179" fontId="4" fillId="0" borderId="13" xfId="0" applyNumberFormat="1" applyFont="1" applyFill="1" applyBorder="1" applyAlignment="1">
      <alignment horizontal="right" vertical="center"/>
    </xf>
    <xf numFmtId="179" fontId="4" fillId="0" borderId="14" xfId="0" applyNumberFormat="1" applyFont="1" applyFill="1" applyBorder="1" applyAlignment="1">
      <alignment horizontal="right" vertical="center"/>
    </xf>
    <xf numFmtId="0" fontId="4" fillId="0" borderId="14" xfId="0" applyFont="1" applyFill="1" applyBorder="1" applyAlignment="1">
      <alignment horizontal="justify" vertical="center" wrapText="1"/>
    </xf>
    <xf numFmtId="0" fontId="4" fillId="0" borderId="6" xfId="0" applyFont="1" applyFill="1" applyBorder="1" applyAlignment="1">
      <alignment horizontal="justify" vertical="center" wrapText="1"/>
    </xf>
    <xf numFmtId="179" fontId="4" fillId="0" borderId="46" xfId="0" applyNumberFormat="1" applyFont="1" applyFill="1" applyBorder="1" applyAlignment="1">
      <alignment horizontal="right" vertical="center"/>
    </xf>
    <xf numFmtId="179" fontId="4" fillId="0" borderId="47" xfId="0" applyNumberFormat="1" applyFont="1" applyFill="1" applyBorder="1" applyAlignment="1">
      <alignment horizontal="right" vertical="center"/>
    </xf>
    <xf numFmtId="0" fontId="4" fillId="0" borderId="47" xfId="0" applyFont="1" applyFill="1" applyBorder="1" applyAlignment="1">
      <alignment vertical="center"/>
    </xf>
    <xf numFmtId="0" fontId="4" fillId="0" borderId="3" xfId="0" applyFont="1" applyFill="1" applyBorder="1" applyAlignment="1">
      <alignment vertical="center"/>
    </xf>
    <xf numFmtId="0" fontId="4" fillId="0" borderId="46" xfId="0" applyFont="1" applyFill="1" applyBorder="1" applyAlignment="1">
      <alignment horizontal="justify" vertical="center" wrapText="1"/>
    </xf>
    <xf numFmtId="0" fontId="4" fillId="0" borderId="3" xfId="0" applyFont="1" applyFill="1" applyBorder="1" applyAlignment="1">
      <alignment horizontal="justify" vertical="center" wrapText="1"/>
    </xf>
    <xf numFmtId="176" fontId="4" fillId="2" borderId="46" xfId="0" applyNumberFormat="1" applyFont="1" applyFill="1" applyBorder="1" applyAlignment="1" applyProtection="1">
      <alignment horizontal="right" vertical="center"/>
      <protection locked="0"/>
    </xf>
    <xf numFmtId="176" fontId="4" fillId="2" borderId="47" xfId="0" applyNumberFormat="1" applyFont="1" applyFill="1" applyBorder="1" applyAlignment="1" applyProtection="1">
      <alignment horizontal="right" vertical="center"/>
      <protection locked="0"/>
    </xf>
    <xf numFmtId="0" fontId="4" fillId="0" borderId="13" xfId="0" applyFont="1" applyFill="1" applyBorder="1" applyAlignment="1">
      <alignment horizontal="justify" vertical="center" wrapText="1"/>
    </xf>
    <xf numFmtId="0" fontId="4" fillId="0" borderId="5" xfId="0" applyFont="1" applyFill="1" applyBorder="1" applyAlignment="1">
      <alignment horizontal="justify" vertical="center" wrapText="1"/>
    </xf>
    <xf numFmtId="176" fontId="4" fillId="2" borderId="14" xfId="0" applyNumberFormat="1" applyFont="1" applyFill="1" applyBorder="1" applyAlignment="1" applyProtection="1">
      <alignment horizontal="right" vertical="center"/>
      <protection locked="0"/>
    </xf>
    <xf numFmtId="176" fontId="4" fillId="2" borderId="2" xfId="0"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justify" vertical="top" wrapText="1"/>
      <protection locked="0"/>
    </xf>
    <xf numFmtId="0" fontId="10" fillId="2" borderId="8" xfId="0" applyFont="1" applyFill="1" applyBorder="1" applyAlignment="1" applyProtection="1">
      <alignment horizontal="justify" vertical="top" wrapText="1"/>
      <protection locked="0"/>
    </xf>
    <xf numFmtId="0" fontId="10" fillId="2" borderId="11" xfId="0" applyFont="1" applyFill="1" applyBorder="1" applyAlignment="1" applyProtection="1">
      <alignment horizontal="justify" vertical="top" wrapText="1"/>
      <protection locked="0"/>
    </xf>
    <xf numFmtId="0" fontId="4" fillId="0" borderId="8" xfId="0" applyFont="1" applyFill="1" applyBorder="1" applyAlignment="1">
      <alignment horizontal="justify" vertical="center" wrapText="1"/>
    </xf>
    <xf numFmtId="176" fontId="4" fillId="2" borderId="48" xfId="0" applyNumberFormat="1" applyFont="1" applyFill="1" applyBorder="1" applyAlignment="1" applyProtection="1">
      <alignment horizontal="right" vertical="center"/>
      <protection locked="0"/>
    </xf>
    <xf numFmtId="0" fontId="6" fillId="0" borderId="49" xfId="0"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0" fontId="4" fillId="0" borderId="36" xfId="0" applyFont="1" applyFill="1" applyBorder="1" applyAlignment="1">
      <alignment horizontal="center" vertical="center"/>
    </xf>
    <xf numFmtId="0" fontId="4" fillId="0" borderId="47"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2" borderId="46" xfId="2" applyNumberFormat="1" applyFont="1" applyFill="1" applyBorder="1" applyAlignment="1" applyProtection="1">
      <alignment horizontal="right" vertical="center"/>
      <protection locked="0"/>
    </xf>
    <xf numFmtId="0" fontId="4" fillId="2" borderId="47" xfId="2" applyNumberFormat="1" applyFont="1" applyFill="1" applyBorder="1" applyAlignment="1" applyProtection="1">
      <alignment horizontal="right" vertical="center"/>
      <protection locked="0"/>
    </xf>
    <xf numFmtId="38" fontId="4" fillId="0" borderId="25" xfId="2" applyFont="1" applyFill="1" applyBorder="1" applyAlignment="1">
      <alignment horizontal="justify" vertical="center" wrapText="1"/>
    </xf>
    <xf numFmtId="0" fontId="6" fillId="0" borderId="24" xfId="0" applyFont="1" applyBorder="1" applyAlignment="1">
      <alignment horizontal="justify" vertical="center" wrapText="1"/>
    </xf>
    <xf numFmtId="38" fontId="4" fillId="0" borderId="13" xfId="2" applyFont="1" applyFill="1" applyBorder="1" applyAlignment="1">
      <alignment horizontal="justify" vertical="center" wrapText="1"/>
    </xf>
    <xf numFmtId="38" fontId="4" fillId="0" borderId="5" xfId="2" applyFont="1" applyFill="1" applyBorder="1" applyAlignment="1">
      <alignment horizontal="justify" vertical="center" wrapText="1"/>
    </xf>
    <xf numFmtId="0" fontId="4" fillId="0" borderId="0" xfId="0" quotePrefix="1" applyFont="1" applyFill="1" applyAlignment="1">
      <alignment horizontal="right" vertical="top"/>
    </xf>
    <xf numFmtId="0" fontId="4" fillId="0" borderId="0" xfId="0" applyFont="1" applyFill="1" applyAlignment="1">
      <alignment horizontal="justify" vertical="top" wrapText="1"/>
    </xf>
    <xf numFmtId="0" fontId="4" fillId="0" borderId="0" xfId="0" applyFont="1" applyFill="1" applyBorder="1" applyAlignment="1">
      <alignment horizontal="right" vertical="top"/>
    </xf>
    <xf numFmtId="0" fontId="4" fillId="0" borderId="38" xfId="0" applyFont="1" applyFill="1" applyBorder="1" applyAlignment="1">
      <alignment vertical="center"/>
    </xf>
    <xf numFmtId="0" fontId="4" fillId="0" borderId="52" xfId="0" applyFont="1" applyFill="1" applyBorder="1" applyAlignment="1">
      <alignment horizontal="center" vertical="center"/>
    </xf>
    <xf numFmtId="176" fontId="4" fillId="2" borderId="38" xfId="0" applyNumberFormat="1" applyFont="1" applyFill="1" applyBorder="1" applyAlignment="1" applyProtection="1">
      <alignment horizontal="right" vertical="center"/>
      <protection locked="0"/>
    </xf>
    <xf numFmtId="176" fontId="4" fillId="2" borderId="13" xfId="0" applyNumberFormat="1" applyFont="1" applyFill="1" applyBorder="1" applyAlignment="1" applyProtection="1">
      <alignment horizontal="right" vertical="center"/>
      <protection locked="0"/>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3" xfId="0" applyFont="1" applyFill="1" applyBorder="1" applyAlignment="1">
      <alignment horizontal="left" vertical="center"/>
    </xf>
    <xf numFmtId="0" fontId="4" fillId="0" borderId="23" xfId="0" applyFont="1" applyFill="1" applyBorder="1" applyAlignment="1" applyProtection="1">
      <alignment horizontal="justify" vertical="center" wrapText="1"/>
    </xf>
    <xf numFmtId="0" fontId="4" fillId="0" borderId="24" xfId="0" applyFont="1" applyFill="1" applyBorder="1" applyAlignment="1" applyProtection="1">
      <alignment horizontal="justify" vertical="center" wrapText="1"/>
    </xf>
    <xf numFmtId="0" fontId="4" fillId="0" borderId="46" xfId="0" applyFont="1" applyFill="1" applyBorder="1" applyAlignment="1" applyProtection="1">
      <alignment horizontal="justify" vertical="center" wrapText="1"/>
    </xf>
    <xf numFmtId="0" fontId="4" fillId="0" borderId="3" xfId="0" applyFont="1" applyFill="1" applyBorder="1" applyAlignment="1" applyProtection="1">
      <alignment horizontal="justify" vertical="center" wrapText="1"/>
    </xf>
    <xf numFmtId="176" fontId="8" fillId="2" borderId="46" xfId="0" applyNumberFormat="1" applyFont="1" applyFill="1" applyBorder="1" applyAlignment="1" applyProtection="1">
      <alignment horizontal="right" vertical="center" shrinkToFit="1"/>
    </xf>
    <xf numFmtId="176" fontId="8" fillId="2" borderId="47" xfId="0" applyNumberFormat="1" applyFont="1" applyFill="1" applyBorder="1" applyAlignment="1" applyProtection="1">
      <alignment horizontal="right" vertical="center" shrinkToFit="1"/>
    </xf>
    <xf numFmtId="0" fontId="4" fillId="0" borderId="47"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2" xfId="0" applyFont="1" applyFill="1" applyBorder="1" applyAlignment="1" applyProtection="1">
      <alignment horizontal="justify" vertical="center" wrapText="1"/>
    </xf>
    <xf numFmtId="0" fontId="6" fillId="0" borderId="41" xfId="0" applyFont="1" applyBorder="1" applyAlignment="1" applyProtection="1">
      <alignment horizontal="justify" vertical="center" wrapText="1"/>
    </xf>
    <xf numFmtId="176" fontId="8" fillId="2" borderId="2"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justify" vertical="center" wrapText="1"/>
    </xf>
    <xf numFmtId="0" fontId="6" fillId="0" borderId="16" xfId="0" applyFont="1" applyBorder="1" applyAlignment="1" applyProtection="1">
      <alignment horizontal="justify" vertical="center" wrapText="1"/>
    </xf>
    <xf numFmtId="0" fontId="4" fillId="0" borderId="13"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176" fontId="4" fillId="2" borderId="48" xfId="0" applyNumberFormat="1" applyFont="1" applyFill="1" applyBorder="1" applyAlignment="1" applyProtection="1">
      <alignment horizontal="right" vertical="center" shrinkToFit="1"/>
    </xf>
    <xf numFmtId="176" fontId="4" fillId="2" borderId="46" xfId="0" applyNumberFormat="1" applyFont="1" applyFill="1" applyBorder="1" applyAlignment="1" applyProtection="1">
      <alignment horizontal="right" vertical="center" shrinkToFit="1"/>
    </xf>
    <xf numFmtId="179" fontId="4" fillId="0" borderId="46" xfId="0" applyNumberFormat="1" applyFont="1" applyFill="1" applyBorder="1" applyAlignment="1" applyProtection="1">
      <alignment horizontal="right" vertical="center"/>
    </xf>
    <xf numFmtId="179" fontId="4" fillId="0" borderId="47" xfId="0" applyNumberFormat="1" applyFont="1" applyFill="1" applyBorder="1" applyAlignment="1" applyProtection="1">
      <alignment horizontal="right" vertical="center"/>
    </xf>
    <xf numFmtId="0" fontId="8" fillId="2" borderId="46" xfId="2" quotePrefix="1" applyNumberFormat="1" applyFont="1" applyFill="1" applyBorder="1" applyAlignment="1" applyProtection="1">
      <alignment horizontal="right" vertical="center" shrinkToFit="1"/>
    </xf>
    <xf numFmtId="0" fontId="8" fillId="2" borderId="47" xfId="2" applyNumberFormat="1" applyFont="1" applyFill="1" applyBorder="1" applyAlignment="1" applyProtection="1">
      <alignment horizontal="right" vertical="center" shrinkToFit="1"/>
    </xf>
    <xf numFmtId="0" fontId="4" fillId="0" borderId="47" xfId="0" applyFont="1" applyFill="1" applyBorder="1" applyAlignment="1" applyProtection="1">
      <alignment horizontal="justify" vertical="center" wrapText="1"/>
    </xf>
    <xf numFmtId="0" fontId="4" fillId="0" borderId="4" xfId="0" applyFont="1" applyFill="1" applyBorder="1" applyAlignment="1" applyProtection="1">
      <alignment horizontal="justify" vertical="center" wrapText="1"/>
    </xf>
    <xf numFmtId="38" fontId="4" fillId="0" borderId="15" xfId="2" applyFont="1" applyFill="1" applyBorder="1" applyAlignment="1" applyProtection="1">
      <alignment horizontal="center" vertical="center" wrapText="1"/>
    </xf>
    <xf numFmtId="38" fontId="4" fillId="0" borderId="2" xfId="2" applyFont="1" applyFill="1" applyBorder="1" applyAlignment="1" applyProtection="1">
      <alignment horizontal="center" vertical="center" wrapText="1"/>
    </xf>
    <xf numFmtId="0" fontId="23" fillId="0" borderId="21" xfId="0" applyFont="1" applyFill="1" applyBorder="1" applyAlignment="1" applyProtection="1">
      <alignment horizontal="left" vertical="top" wrapText="1"/>
    </xf>
    <xf numFmtId="0" fontId="23" fillId="0" borderId="8" xfId="0" applyFont="1" applyFill="1" applyBorder="1" applyAlignment="1" applyProtection="1">
      <alignment horizontal="left" vertical="top" wrapText="1"/>
    </xf>
    <xf numFmtId="0" fontId="25" fillId="2" borderId="7" xfId="0" applyFont="1" applyFill="1" applyBorder="1" applyAlignment="1" applyProtection="1">
      <alignment horizontal="justify" vertical="top" wrapText="1"/>
      <protection locked="0"/>
    </xf>
    <xf numFmtId="0" fontId="25" fillId="2" borderId="8" xfId="0" applyFont="1" applyFill="1" applyBorder="1" applyAlignment="1" applyProtection="1">
      <alignment horizontal="justify" vertical="top" wrapText="1"/>
      <protection locked="0"/>
    </xf>
    <xf numFmtId="0" fontId="25" fillId="2" borderId="11" xfId="0" applyFont="1" applyFill="1" applyBorder="1" applyAlignment="1" applyProtection="1">
      <alignment horizontal="justify" vertical="top" wrapText="1"/>
      <protection locked="0"/>
    </xf>
    <xf numFmtId="0" fontId="4" fillId="0" borderId="12" xfId="0" applyFont="1" applyFill="1" applyBorder="1" applyAlignment="1" applyProtection="1">
      <alignment horizontal="center"/>
    </xf>
    <xf numFmtId="0" fontId="4" fillId="0" borderId="14" xfId="0" applyFont="1" applyFill="1" applyBorder="1" applyAlignment="1" applyProtection="1">
      <alignment horizontal="justify" vertical="center" wrapText="1"/>
    </xf>
    <xf numFmtId="0" fontId="6" fillId="0" borderId="6" xfId="0" applyFont="1" applyBorder="1" applyAlignment="1" applyProtection="1">
      <alignment horizontal="justify" vertical="center" wrapText="1"/>
    </xf>
    <xf numFmtId="0" fontId="4" fillId="0" borderId="1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3" fillId="0" borderId="23" xfId="0" applyFont="1" applyFill="1" applyBorder="1" applyAlignment="1" applyProtection="1">
      <alignment horizontal="left" vertical="top" wrapText="1"/>
    </xf>
    <xf numFmtId="0" fontId="23" fillId="0" borderId="2" xfId="0" applyFont="1" applyFill="1" applyBorder="1" applyAlignment="1" applyProtection="1">
      <alignment horizontal="left" vertical="top" wrapText="1"/>
    </xf>
    <xf numFmtId="0" fontId="6" fillId="0" borderId="22" xfId="0" applyFont="1" applyBorder="1" applyAlignment="1" applyProtection="1">
      <alignment horizontal="justify" vertical="center" wrapText="1"/>
    </xf>
    <xf numFmtId="49" fontId="8" fillId="2" borderId="26" xfId="0" applyNumberFormat="1" applyFont="1" applyFill="1" applyBorder="1" applyAlignment="1" applyProtection="1">
      <alignment horizontal="left" vertical="center" wrapText="1"/>
    </xf>
    <xf numFmtId="49" fontId="8" fillId="2" borderId="27" xfId="0" applyNumberFormat="1" applyFont="1" applyFill="1" applyBorder="1" applyAlignment="1" applyProtection="1">
      <alignment horizontal="left" vertical="center" wrapText="1"/>
    </xf>
    <xf numFmtId="49" fontId="8" fillId="2" borderId="45" xfId="0" applyNumberFormat="1" applyFont="1" applyFill="1" applyBorder="1" applyAlignment="1" applyProtection="1">
      <alignment horizontal="left" vertical="center" wrapText="1"/>
    </xf>
    <xf numFmtId="49" fontId="8" fillId="2" borderId="27" xfId="0" applyNumberFormat="1" applyFont="1" applyFill="1" applyBorder="1" applyAlignment="1" applyProtection="1">
      <alignment horizontal="justify" vertical="center" wrapText="1"/>
    </xf>
    <xf numFmtId="0" fontId="8" fillId="2" borderId="46" xfId="2" applyNumberFormat="1" applyFont="1" applyFill="1" applyBorder="1" applyAlignment="1" applyProtection="1">
      <alignment horizontal="right" vertical="center" shrinkToFit="1"/>
    </xf>
    <xf numFmtId="38" fontId="4" fillId="0" borderId="25" xfId="2" applyFont="1" applyFill="1" applyBorder="1" applyAlignment="1" applyProtection="1">
      <alignment horizontal="justify" vertical="center" wrapText="1"/>
    </xf>
    <xf numFmtId="0" fontId="6" fillId="0" borderId="24" xfId="0" applyFont="1" applyBorder="1" applyAlignment="1" applyProtection="1">
      <alignment horizontal="justify" vertical="center" wrapText="1"/>
    </xf>
    <xf numFmtId="0" fontId="8" fillId="2" borderId="17" xfId="2" applyNumberFormat="1" applyFont="1" applyFill="1" applyBorder="1" applyAlignment="1" applyProtection="1">
      <alignment horizontal="right" vertical="center" shrinkToFit="1"/>
    </xf>
    <xf numFmtId="0" fontId="4" fillId="0" borderId="6" xfId="0" applyFont="1" applyFill="1" applyBorder="1" applyAlignment="1" applyProtection="1">
      <alignment horizontal="justify" vertical="center" wrapText="1"/>
    </xf>
    <xf numFmtId="0" fontId="4" fillId="0" borderId="38" xfId="0" applyFont="1" applyFill="1" applyBorder="1" applyAlignment="1" applyProtection="1">
      <alignment vertical="center"/>
    </xf>
    <xf numFmtId="176" fontId="4" fillId="2" borderId="38" xfId="0" applyNumberFormat="1" applyFont="1" applyFill="1" applyBorder="1" applyAlignment="1" applyProtection="1">
      <alignment horizontal="right" vertical="center" shrinkToFit="1"/>
    </xf>
    <xf numFmtId="176" fontId="4" fillId="2" borderId="13" xfId="0" applyNumberFormat="1" applyFont="1" applyFill="1" applyBorder="1" applyAlignment="1" applyProtection="1">
      <alignment horizontal="right" vertical="center" shrinkToFit="1"/>
    </xf>
    <xf numFmtId="179" fontId="4" fillId="0" borderId="13" xfId="0" applyNumberFormat="1" applyFont="1" applyFill="1" applyBorder="1" applyAlignment="1" applyProtection="1">
      <alignment horizontal="right" vertical="center"/>
    </xf>
    <xf numFmtId="179" fontId="4" fillId="0" borderId="14" xfId="0" applyNumberFormat="1" applyFont="1" applyFill="1" applyBorder="1" applyAlignment="1" applyProtection="1">
      <alignment horizontal="right" vertical="center"/>
    </xf>
    <xf numFmtId="0" fontId="4" fillId="0" borderId="36"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48" xfId="0" applyFont="1" applyFill="1" applyBorder="1" applyAlignment="1" applyProtection="1">
      <alignment vertical="center"/>
    </xf>
    <xf numFmtId="0" fontId="6" fillId="0" borderId="49" xfId="0" applyFont="1" applyBorder="1" applyAlignment="1" applyProtection="1">
      <alignment horizontal="center"/>
    </xf>
    <xf numFmtId="0" fontId="6" fillId="0" borderId="50" xfId="0" applyFont="1" applyBorder="1" applyAlignment="1" applyProtection="1">
      <alignment horizontal="center"/>
    </xf>
    <xf numFmtId="0" fontId="6" fillId="0" borderId="51" xfId="0" applyFont="1" applyBorder="1" applyAlignment="1" applyProtection="1">
      <alignment horizontal="center"/>
    </xf>
    <xf numFmtId="0" fontId="4" fillId="0" borderId="46" xfId="0" applyFont="1" applyFill="1" applyBorder="1" applyAlignment="1" applyProtection="1">
      <alignment horizontal="left" vertical="center"/>
    </xf>
    <xf numFmtId="0" fontId="4" fillId="0" borderId="47" xfId="0" applyFont="1" applyFill="1" applyBorder="1" applyAlignment="1" applyProtection="1">
      <alignment horizontal="left" vertical="center"/>
    </xf>
    <xf numFmtId="0" fontId="4" fillId="0" borderId="3" xfId="0" applyFont="1" applyFill="1" applyBorder="1" applyAlignment="1" applyProtection="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33912" name="Line 1"/>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3913" name="Line 2"/>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3914" name="Line 3"/>
        <xdr:cNvSpPr>
          <a:spLocks noChangeShapeType="1"/>
        </xdr:cNvSpPr>
      </xdr:nvSpPr>
      <xdr:spPr bwMode="auto">
        <a:xfrm flipV="1">
          <a:off x="0" y="85248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54500</xdr:colOff>
      <xdr:row>15</xdr:row>
      <xdr:rowOff>8249</xdr:rowOff>
    </xdr:from>
    <xdr:to>
      <xdr:col>28</xdr:col>
      <xdr:colOff>190500</xdr:colOff>
      <xdr:row>27</xdr:row>
      <xdr:rowOff>300407</xdr:rowOff>
    </xdr:to>
    <xdr:sp macro="" textlink="">
      <xdr:nvSpPr>
        <xdr:cNvPr id="21" name="左右矢印 3"/>
        <xdr:cNvSpPr/>
      </xdr:nvSpPr>
      <xdr:spPr>
        <a:xfrm rot="5400000">
          <a:off x="14454421" y="4458303"/>
          <a:ext cx="3168708" cy="136000"/>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47625</xdr:colOff>
      <xdr:row>1</xdr:row>
      <xdr:rowOff>57150</xdr:rowOff>
    </xdr:from>
    <xdr:ext cx="3615116" cy="295275"/>
    <xdr:sp macro="" textlink="">
      <xdr:nvSpPr>
        <xdr:cNvPr id="22" name="正方形/長方形 21"/>
        <xdr:cNvSpPr/>
      </xdr:nvSpPr>
      <xdr:spPr>
        <a:xfrm>
          <a:off x="15963900" y="20955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31</xdr:col>
      <xdr:colOff>69739</xdr:colOff>
      <xdr:row>8</xdr:row>
      <xdr:rowOff>49928</xdr:rowOff>
    </xdr:from>
    <xdr:ext cx="1114425" cy="425758"/>
    <xdr:sp macro="" textlink="">
      <xdr:nvSpPr>
        <xdr:cNvPr id="23" name="正方形/長方形 22"/>
        <xdr:cNvSpPr/>
      </xdr:nvSpPr>
      <xdr:spPr>
        <a:xfrm>
          <a:off x="9968119" y="1589168"/>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180975</xdr:colOff>
      <xdr:row>10</xdr:row>
      <xdr:rowOff>94686</xdr:rowOff>
    </xdr:from>
    <xdr:to>
      <xdr:col>32</xdr:col>
      <xdr:colOff>198327</xdr:colOff>
      <xdr:row>16</xdr:row>
      <xdr:rowOff>76200</xdr:rowOff>
    </xdr:to>
    <xdr:cxnSp macro="">
      <xdr:nvCxnSpPr>
        <xdr:cNvPr id="24" name="直線コネクタ 23"/>
        <xdr:cNvCxnSpPr>
          <a:stCxn id="23" idx="2"/>
        </xdr:cNvCxnSpPr>
      </xdr:nvCxnSpPr>
      <xdr:spPr>
        <a:xfrm flipH="1">
          <a:off x="9332595" y="2014926"/>
          <a:ext cx="1152732" cy="1444554"/>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53068</xdr:colOff>
      <xdr:row>12</xdr:row>
      <xdr:rowOff>94659</xdr:rowOff>
    </xdr:from>
    <xdr:ext cx="1254236" cy="438453"/>
    <xdr:sp macro="" textlink="">
      <xdr:nvSpPr>
        <xdr:cNvPr id="25" name="正方形/長方形 24"/>
        <xdr:cNvSpPr/>
      </xdr:nvSpPr>
      <xdr:spPr>
        <a:xfrm>
          <a:off x="21446218" y="2390184"/>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26" name="直線矢印コネクタ 25"/>
        <xdr:cNvCxnSpPr>
          <a:stCxn id="25" idx="1"/>
        </xdr:cNvCxnSpPr>
      </xdr:nvCxnSpPr>
      <xdr:spPr bwMode="auto">
        <a:xfrm flipH="1" flipV="1">
          <a:off x="21008317" y="2290189"/>
          <a:ext cx="437901" cy="31922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27" name="直線矢印コネクタ 26"/>
        <xdr:cNvCxnSpPr>
          <a:stCxn id="25" idx="1"/>
        </xdr:cNvCxnSpPr>
      </xdr:nvCxnSpPr>
      <xdr:spPr bwMode="auto">
        <a:xfrm flipH="1">
          <a:off x="19747707" y="2609411"/>
          <a:ext cx="1698511" cy="403848"/>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28" name="直線矢印コネクタ 27"/>
        <xdr:cNvCxnSpPr>
          <a:stCxn id="25" idx="1"/>
        </xdr:cNvCxnSpPr>
      </xdr:nvCxnSpPr>
      <xdr:spPr bwMode="auto">
        <a:xfrm flipH="1">
          <a:off x="19557206" y="2609411"/>
          <a:ext cx="1889012" cy="947601"/>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29" name="直線矢印コネクタ 28"/>
        <xdr:cNvCxnSpPr>
          <a:stCxn id="25" idx="1"/>
        </xdr:cNvCxnSpPr>
      </xdr:nvCxnSpPr>
      <xdr:spPr bwMode="auto">
        <a:xfrm flipH="1" flipV="1">
          <a:off x="20675085" y="2283619"/>
          <a:ext cx="771133" cy="325792"/>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210731</xdr:colOff>
      <xdr:row>4</xdr:row>
      <xdr:rowOff>6724</xdr:rowOff>
    </xdr:from>
    <xdr:ext cx="2505963" cy="609600"/>
    <xdr:sp macro="" textlink="">
      <xdr:nvSpPr>
        <xdr:cNvPr id="30" name="四角形吹き出し 15"/>
        <xdr:cNvSpPr/>
      </xdr:nvSpPr>
      <xdr:spPr>
        <a:xfrm>
          <a:off x="6944906" y="711574"/>
          <a:ext cx="2505963"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594360</xdr:colOff>
          <xdr:row>8</xdr:row>
          <xdr:rowOff>68580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342900</xdr:colOff>
          <xdr:row>17</xdr:row>
          <xdr:rowOff>22860</xdr:rowOff>
        </xdr:from>
        <xdr:to>
          <xdr:col>25</xdr:col>
          <xdr:colOff>617220</xdr:colOff>
          <xdr:row>18</xdr:row>
          <xdr:rowOff>121920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196663</xdr:colOff>
      <xdr:row>25</xdr:row>
      <xdr:rowOff>123825</xdr:rowOff>
    </xdr:from>
    <xdr:ext cx="2508437" cy="619125"/>
    <xdr:sp macro="" textlink="">
      <xdr:nvSpPr>
        <xdr:cNvPr id="34" name="四角形吹き出し 33"/>
        <xdr:cNvSpPr/>
      </xdr:nvSpPr>
      <xdr:spPr>
        <a:xfrm>
          <a:off x="6612703" y="5534025"/>
          <a:ext cx="2508437" cy="619125"/>
        </a:xfrm>
        <a:prstGeom prst="wedgeRectCallout">
          <a:avLst>
            <a:gd name="adj1" fmla="val -55555"/>
            <a:gd name="adj2" fmla="val 2335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198120</xdr:colOff>
      <xdr:row>28</xdr:row>
      <xdr:rowOff>236314</xdr:rowOff>
    </xdr:from>
    <xdr:ext cx="2499361" cy="566822"/>
    <xdr:sp macro="" textlink="">
      <xdr:nvSpPr>
        <xdr:cNvPr id="35" name="四角形吹き出し 34"/>
        <xdr:cNvSpPr/>
      </xdr:nvSpPr>
      <xdr:spPr>
        <a:xfrm>
          <a:off x="6614160" y="6355174"/>
          <a:ext cx="2499361"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25</xdr:row>
          <xdr:rowOff>121920</xdr:rowOff>
        </xdr:from>
        <xdr:to>
          <xdr:col>25</xdr:col>
          <xdr:colOff>533400</xdr:colOff>
          <xdr:row>27</xdr:row>
          <xdr:rowOff>30480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28</xdr:row>
          <xdr:rowOff>236220</xdr:rowOff>
        </xdr:from>
        <xdr:to>
          <xdr:col>25</xdr:col>
          <xdr:colOff>563880</xdr:colOff>
          <xdr:row>30</xdr:row>
          <xdr:rowOff>45720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449830" cy="276225"/>
    <xdr:sp macro="" textlink="">
      <xdr:nvSpPr>
        <xdr:cNvPr id="40" name="正方形/長方形 39"/>
        <xdr:cNvSpPr/>
      </xdr:nvSpPr>
      <xdr:spPr>
        <a:xfrm>
          <a:off x="6663691" y="200025"/>
          <a:ext cx="244983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206076</xdr:colOff>
      <xdr:row>7</xdr:row>
      <xdr:rowOff>27905</xdr:rowOff>
    </xdr:from>
    <xdr:ext cx="2514264" cy="588420"/>
    <xdr:sp macro="" textlink="">
      <xdr:nvSpPr>
        <xdr:cNvPr id="41" name="四角形吹き出し 40"/>
        <xdr:cNvSpPr/>
      </xdr:nvSpPr>
      <xdr:spPr>
        <a:xfrm>
          <a:off x="6622116" y="1376645"/>
          <a:ext cx="2514264"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205740</xdr:colOff>
      <xdr:row>10</xdr:row>
      <xdr:rowOff>78442</xdr:rowOff>
    </xdr:from>
    <xdr:ext cx="2517290" cy="1456768"/>
    <xdr:sp macro="" textlink="">
      <xdr:nvSpPr>
        <xdr:cNvPr id="42" name="四角形吹き出し 16"/>
        <xdr:cNvSpPr/>
      </xdr:nvSpPr>
      <xdr:spPr>
        <a:xfrm>
          <a:off x="6621780" y="1998682"/>
          <a:ext cx="2517290" cy="1456768"/>
        </a:xfrm>
        <a:prstGeom prst="wedgeRectCallout">
          <a:avLst>
            <a:gd name="adj1" fmla="val -57183"/>
            <a:gd name="adj2" fmla="val -5109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xdr:oneCellAnchor>
    <xdr:from>
      <xdr:col>25</xdr:col>
      <xdr:colOff>205740</xdr:colOff>
      <xdr:row>16</xdr:row>
      <xdr:rowOff>134473</xdr:rowOff>
    </xdr:from>
    <xdr:ext cx="2514600" cy="1346946"/>
    <xdr:sp macro="" textlink="">
      <xdr:nvSpPr>
        <xdr:cNvPr id="43" name="四角形吹き出し 15"/>
        <xdr:cNvSpPr/>
      </xdr:nvSpPr>
      <xdr:spPr>
        <a:xfrm>
          <a:off x="6621780" y="3517753"/>
          <a:ext cx="2514600" cy="1346946"/>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には、企業・団体名、代表者役職、代表者氏名（委任された者の氏名は不可）をすべて記載してください。</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45720</xdr:rowOff>
        </xdr:from>
        <xdr:to>
          <xdr:col>25</xdr:col>
          <xdr:colOff>533400</xdr:colOff>
          <xdr:row>11</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114300</xdr:rowOff>
        </xdr:from>
        <xdr:to>
          <xdr:col>25</xdr:col>
          <xdr:colOff>556260</xdr:colOff>
          <xdr:row>16</xdr:row>
          <xdr:rowOff>419100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18</xdr:row>
          <xdr:rowOff>83820</xdr:rowOff>
        </xdr:from>
        <xdr:to>
          <xdr:col>25</xdr:col>
          <xdr:colOff>556260</xdr:colOff>
          <xdr:row>20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35094" name="Line 1"/>
        <xdr:cNvSpPr>
          <a:spLocks noChangeShapeType="1"/>
        </xdr:cNvSpPr>
      </xdr:nvSpPr>
      <xdr:spPr bwMode="auto">
        <a:xfrm flipV="1">
          <a:off x="0" y="11811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5095" name="Line 2"/>
        <xdr:cNvSpPr>
          <a:spLocks noChangeShapeType="1"/>
        </xdr:cNvSpPr>
      </xdr:nvSpPr>
      <xdr:spPr bwMode="auto">
        <a:xfrm flipV="1">
          <a:off x="0" y="118110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35096" name="Line 3"/>
        <xdr:cNvSpPr>
          <a:spLocks noChangeShapeType="1"/>
        </xdr:cNvSpPr>
      </xdr:nvSpPr>
      <xdr:spPr bwMode="auto">
        <a:xfrm flipV="1">
          <a:off x="0" y="38195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40005</xdr:colOff>
      <xdr:row>7</xdr:row>
      <xdr:rowOff>60960</xdr:rowOff>
    </xdr:from>
    <xdr:to>
      <xdr:col>5</xdr:col>
      <xdr:colOff>233713</xdr:colOff>
      <xdr:row>7</xdr:row>
      <xdr:rowOff>213360</xdr:rowOff>
    </xdr:to>
    <xdr:sp macro="" textlink="">
      <xdr:nvSpPr>
        <xdr:cNvPr id="34856" name="Text Box 40"/>
        <xdr:cNvSpPr txBox="1">
          <a:spLocks noChangeArrowheads="1"/>
        </xdr:cNvSpPr>
      </xdr:nvSpPr>
      <xdr:spPr bwMode="auto">
        <a:xfrm>
          <a:off x="1638300" y="175260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8</xdr:row>
      <xdr:rowOff>68580</xdr:rowOff>
    </xdr:from>
    <xdr:to>
      <xdr:col>5</xdr:col>
      <xdr:colOff>271918</xdr:colOff>
      <xdr:row>8</xdr:row>
      <xdr:rowOff>190500</xdr:rowOff>
    </xdr:to>
    <xdr:sp macro="" textlink="">
      <xdr:nvSpPr>
        <xdr:cNvPr id="34857" name="Text Box 41"/>
        <xdr:cNvSpPr txBox="1">
          <a:spLocks noChangeArrowheads="1"/>
        </xdr:cNvSpPr>
      </xdr:nvSpPr>
      <xdr:spPr bwMode="auto">
        <a:xfrm>
          <a:off x="1638300" y="1996440"/>
          <a:ext cx="213360" cy="1219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12</xdr:col>
      <xdr:colOff>40005</xdr:colOff>
      <xdr:row>7</xdr:row>
      <xdr:rowOff>60960</xdr:rowOff>
    </xdr:from>
    <xdr:to>
      <xdr:col>12</xdr:col>
      <xdr:colOff>249555</xdr:colOff>
      <xdr:row>7</xdr:row>
      <xdr:rowOff>190500</xdr:rowOff>
    </xdr:to>
    <xdr:sp macro="" textlink="">
      <xdr:nvSpPr>
        <xdr:cNvPr id="34858" name="Text Box 42"/>
        <xdr:cNvSpPr txBox="1">
          <a:spLocks noChangeArrowheads="1"/>
        </xdr:cNvSpPr>
      </xdr:nvSpPr>
      <xdr:spPr bwMode="auto">
        <a:xfrm>
          <a:off x="4206240" y="1752600"/>
          <a:ext cx="19050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12</xdr:col>
      <xdr:colOff>40005</xdr:colOff>
      <xdr:row>8</xdr:row>
      <xdr:rowOff>53340</xdr:rowOff>
    </xdr:from>
    <xdr:to>
      <xdr:col>12</xdr:col>
      <xdr:colOff>251761</xdr:colOff>
      <xdr:row>8</xdr:row>
      <xdr:rowOff>190500</xdr:rowOff>
    </xdr:to>
    <xdr:sp macro="" textlink="">
      <xdr:nvSpPr>
        <xdr:cNvPr id="34859" name="Text Box 43"/>
        <xdr:cNvSpPr txBox="1">
          <a:spLocks noChangeArrowheads="1"/>
        </xdr:cNvSpPr>
      </xdr:nvSpPr>
      <xdr:spPr bwMode="auto">
        <a:xfrm>
          <a:off x="4206240" y="1981200"/>
          <a:ext cx="1828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9</xdr:row>
      <xdr:rowOff>91440</xdr:rowOff>
    </xdr:from>
    <xdr:to>
      <xdr:col>5</xdr:col>
      <xdr:colOff>249555</xdr:colOff>
      <xdr:row>9</xdr:row>
      <xdr:rowOff>230945</xdr:rowOff>
    </xdr:to>
    <xdr:sp macro="" textlink="">
      <xdr:nvSpPr>
        <xdr:cNvPr id="34860" name="Text Box 44"/>
        <xdr:cNvSpPr txBox="1">
          <a:spLocks noChangeArrowheads="1"/>
        </xdr:cNvSpPr>
      </xdr:nvSpPr>
      <xdr:spPr bwMode="auto">
        <a:xfrm>
          <a:off x="1638300" y="2255520"/>
          <a:ext cx="19050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10</xdr:row>
      <xdr:rowOff>53340</xdr:rowOff>
    </xdr:from>
    <xdr:to>
      <xdr:col>5</xdr:col>
      <xdr:colOff>271918</xdr:colOff>
      <xdr:row>10</xdr:row>
      <xdr:rowOff>190500</xdr:rowOff>
    </xdr:to>
    <xdr:sp macro="" textlink="">
      <xdr:nvSpPr>
        <xdr:cNvPr id="34861" name="Text Box 45"/>
        <xdr:cNvSpPr txBox="1">
          <a:spLocks noChangeArrowheads="1"/>
        </xdr:cNvSpPr>
      </xdr:nvSpPr>
      <xdr:spPr bwMode="auto">
        <a:xfrm>
          <a:off x="1638300" y="2453640"/>
          <a:ext cx="21336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12</xdr:row>
      <xdr:rowOff>53340</xdr:rowOff>
    </xdr:from>
    <xdr:to>
      <xdr:col>5</xdr:col>
      <xdr:colOff>256994</xdr:colOff>
      <xdr:row>12</xdr:row>
      <xdr:rowOff>192845</xdr:rowOff>
    </xdr:to>
    <xdr:sp macro="" textlink="">
      <xdr:nvSpPr>
        <xdr:cNvPr id="34862" name="Text Box 46"/>
        <xdr:cNvSpPr txBox="1">
          <a:spLocks noChangeArrowheads="1"/>
        </xdr:cNvSpPr>
      </xdr:nvSpPr>
      <xdr:spPr bwMode="auto">
        <a:xfrm>
          <a:off x="1638300" y="3169920"/>
          <a:ext cx="198120" cy="1295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13</xdr:row>
      <xdr:rowOff>76200</xdr:rowOff>
    </xdr:from>
    <xdr:to>
      <xdr:col>5</xdr:col>
      <xdr:colOff>256994</xdr:colOff>
      <xdr:row>13</xdr:row>
      <xdr:rowOff>190500</xdr:rowOff>
    </xdr:to>
    <xdr:sp macro="" textlink="">
      <xdr:nvSpPr>
        <xdr:cNvPr id="34863" name="Text Box 47"/>
        <xdr:cNvSpPr txBox="1">
          <a:spLocks noChangeArrowheads="1"/>
        </xdr:cNvSpPr>
      </xdr:nvSpPr>
      <xdr:spPr bwMode="auto">
        <a:xfrm>
          <a:off x="1638300" y="3429000"/>
          <a:ext cx="19812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12</xdr:col>
      <xdr:colOff>40005</xdr:colOff>
      <xdr:row>12</xdr:row>
      <xdr:rowOff>76200</xdr:rowOff>
    </xdr:from>
    <xdr:to>
      <xdr:col>12</xdr:col>
      <xdr:colOff>251761</xdr:colOff>
      <xdr:row>12</xdr:row>
      <xdr:rowOff>220980</xdr:rowOff>
    </xdr:to>
    <xdr:sp macro="" textlink="">
      <xdr:nvSpPr>
        <xdr:cNvPr id="34864" name="Text Box 48"/>
        <xdr:cNvSpPr txBox="1">
          <a:spLocks noChangeArrowheads="1"/>
        </xdr:cNvSpPr>
      </xdr:nvSpPr>
      <xdr:spPr bwMode="auto">
        <a:xfrm>
          <a:off x="4206240" y="3192780"/>
          <a:ext cx="1828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12</xdr:col>
      <xdr:colOff>40005</xdr:colOff>
      <xdr:row>13</xdr:row>
      <xdr:rowOff>68580</xdr:rowOff>
    </xdr:from>
    <xdr:to>
      <xdr:col>12</xdr:col>
      <xdr:colOff>264449</xdr:colOff>
      <xdr:row>13</xdr:row>
      <xdr:rowOff>190500</xdr:rowOff>
    </xdr:to>
    <xdr:sp macro="" textlink="">
      <xdr:nvSpPr>
        <xdr:cNvPr id="34865" name="Text Box 49"/>
        <xdr:cNvSpPr txBox="1">
          <a:spLocks noChangeArrowheads="1"/>
        </xdr:cNvSpPr>
      </xdr:nvSpPr>
      <xdr:spPr bwMode="auto">
        <a:xfrm>
          <a:off x="4206240" y="3421380"/>
          <a:ext cx="205740" cy="1219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twoCellAnchor>
    <xdr:from>
      <xdr:col>5</xdr:col>
      <xdr:colOff>40005</xdr:colOff>
      <xdr:row>14</xdr:row>
      <xdr:rowOff>68580</xdr:rowOff>
    </xdr:from>
    <xdr:to>
      <xdr:col>5</xdr:col>
      <xdr:colOff>233713</xdr:colOff>
      <xdr:row>14</xdr:row>
      <xdr:rowOff>220980</xdr:rowOff>
    </xdr:to>
    <xdr:sp macro="" textlink="">
      <xdr:nvSpPr>
        <xdr:cNvPr id="34866" name="Text Box 50"/>
        <xdr:cNvSpPr txBox="1">
          <a:spLocks noChangeArrowheads="1"/>
        </xdr:cNvSpPr>
      </xdr:nvSpPr>
      <xdr:spPr bwMode="auto">
        <a:xfrm>
          <a:off x="1638300" y="365760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(基)</a:t>
          </a:r>
        </a:p>
      </xdr:txBody>
    </xdr:sp>
    <xdr:clientData/>
  </xdr:twoCellAnchor>
  <xdr:twoCellAnchor>
    <xdr:from>
      <xdr:col>5</xdr:col>
      <xdr:colOff>40005</xdr:colOff>
      <xdr:row>15</xdr:row>
      <xdr:rowOff>53340</xdr:rowOff>
    </xdr:from>
    <xdr:to>
      <xdr:col>5</xdr:col>
      <xdr:colOff>256994</xdr:colOff>
      <xdr:row>15</xdr:row>
      <xdr:rowOff>190500</xdr:rowOff>
    </xdr:to>
    <xdr:sp macro="" textlink="">
      <xdr:nvSpPr>
        <xdr:cNvPr id="34867" name="Text Box 51"/>
        <xdr:cNvSpPr txBox="1">
          <a:spLocks noChangeArrowheads="1"/>
        </xdr:cNvSpPr>
      </xdr:nvSpPr>
      <xdr:spPr bwMode="auto">
        <a:xfrm>
          <a:off x="1638300" y="3878580"/>
          <a:ext cx="19812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(調)</a:t>
          </a:r>
        </a:p>
      </xdr:txBody>
    </xdr:sp>
    <xdr:clientData/>
  </xdr:twoCellAnchor>
  <xdr:oneCellAnchor>
    <xdr:from>
      <xdr:col>17</xdr:col>
      <xdr:colOff>296956</xdr:colOff>
      <xdr:row>16</xdr:row>
      <xdr:rowOff>972512</xdr:rowOff>
    </xdr:from>
    <xdr:ext cx="2516506" cy="1459726"/>
    <xdr:sp macro="" textlink="">
      <xdr:nvSpPr>
        <xdr:cNvPr id="29" name="正方形/長方形 28"/>
        <xdr:cNvSpPr/>
      </xdr:nvSpPr>
      <xdr:spPr>
        <a:xfrm>
          <a:off x="7087721" y="5017836"/>
          <a:ext cx="2516506" cy="1459726"/>
        </a:xfrm>
        <a:prstGeom prst="rect">
          <a:avLst/>
        </a:prstGeom>
        <a:solidFill>
          <a:schemeClr val="accent6">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別紙１（</a:t>
          </a:r>
          <a:r>
            <a:rPr kumimoji="0" lang="ja-JP" altLang="en-US" sz="1100" b="1" u="sng">
              <a:solidFill>
                <a:schemeClr val="tx1"/>
              </a:solidFill>
              <a:effectLst/>
              <a:latin typeface="+mn-ea"/>
              <a:ea typeface="+mn-ea"/>
              <a:cs typeface="+mn-cs"/>
            </a:rPr>
            <a:t>総括</a:t>
          </a:r>
          <a:r>
            <a:rPr kumimoji="0" lang="ja-JP" altLang="en-US" sz="1100" b="1">
              <a:solidFill>
                <a:schemeClr val="tx1"/>
              </a:solidFill>
              <a:effectLst/>
              <a:latin typeface="+mn-ea"/>
              <a:ea typeface="+mn-ea"/>
              <a:cs typeface="+mn-cs"/>
            </a:rPr>
            <a:t>）の値を転記</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chemeClr val="tx1"/>
              </a:solidFill>
              <a:effectLst/>
              <a:latin typeface="+mn-ea"/>
              <a:ea typeface="+mn-ea"/>
              <a:cs typeface="+mn-cs"/>
            </a:rPr>
            <a:t>※</a:t>
          </a:r>
          <a:r>
            <a:rPr kumimoji="0" lang="ja-JP" altLang="en-US" sz="900" b="0">
              <a:solidFill>
                <a:schemeClr val="tx1"/>
              </a:solidFill>
              <a:effectLst/>
              <a:latin typeface="+mn-ea"/>
              <a:ea typeface="+mn-ea"/>
              <a:cs typeface="+mn-cs"/>
            </a:rPr>
            <a:t>排出量原単位は、基準年度と同じ有効数字の桁数に処理して記載してください。</a:t>
          </a:r>
          <a:endParaRPr kumimoji="0" lang="en-US" altLang="ja-JP" sz="900" b="0">
            <a:solidFill>
              <a:schemeClr val="tx1"/>
            </a:solidFill>
            <a:effectLst/>
            <a:latin typeface="+mn-ea"/>
            <a:ea typeface="+mn-ea"/>
            <a:cs typeface="+mn-cs"/>
          </a:endParaRPr>
        </a:p>
        <a:p>
          <a:pPr algn="l">
            <a:lnSpc>
              <a:spcPts val="1100"/>
            </a:lnSpc>
          </a:pP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注意！</a:t>
          </a:r>
          <a:endParaRPr kumimoji="0" lang="en-US" altLang="ja-JP" sz="900" b="1">
            <a:solidFill>
              <a:srgbClr val="FF0000"/>
            </a:solidFill>
            <a:effectLst/>
            <a:latin typeface="+mn-ea"/>
            <a:ea typeface="+mn-ea"/>
            <a:cs typeface="+mn-cs"/>
          </a:endParaRPr>
        </a:p>
        <a:p>
          <a:pPr algn="l">
            <a:lnSpc>
              <a:spcPts val="1100"/>
            </a:lnSpc>
          </a:pPr>
          <a:r>
            <a:rPr kumimoji="1" lang="ja-JP" altLang="en-US" sz="900" b="1">
              <a:solidFill>
                <a:srgbClr val="FF0000"/>
              </a:solidFill>
              <a:latin typeface="+mn-ea"/>
              <a:ea typeface="+mn-ea"/>
            </a:rPr>
            <a:t>「</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」のように小数点以下の最後の桁がゼロの場合、そのまま入力すると「</a:t>
          </a:r>
          <a:r>
            <a:rPr kumimoji="1" lang="en-US" altLang="ja-JP" sz="900" b="1">
              <a:solidFill>
                <a:srgbClr val="FF0000"/>
              </a:solidFill>
              <a:latin typeface="+mn-ea"/>
              <a:ea typeface="+mn-ea"/>
            </a:rPr>
            <a:t>0.63</a:t>
          </a:r>
          <a:r>
            <a:rPr kumimoji="1" lang="ja-JP" altLang="en-US" sz="900" b="1">
              <a:solidFill>
                <a:srgbClr val="FF0000"/>
              </a:solidFill>
              <a:latin typeface="+mn-ea"/>
              <a:ea typeface="+mn-ea"/>
            </a:rPr>
            <a:t>」となってしまうため、先頭に「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」（ｱﾎﾟｽﾄﾛﾌｨｰ）を付け「</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」と入力してください。</a:t>
          </a:r>
        </a:p>
      </xdr:txBody>
    </xdr:sp>
    <xdr:clientData/>
  </xdr:oneCellAnchor>
  <xdr:twoCellAnchor>
    <xdr:from>
      <xdr:col>22</xdr:col>
      <xdr:colOff>49530</xdr:colOff>
      <xdr:row>2</xdr:row>
      <xdr:rowOff>3812</xdr:rowOff>
    </xdr:from>
    <xdr:to>
      <xdr:col>22</xdr:col>
      <xdr:colOff>190500</xdr:colOff>
      <xdr:row>16</xdr:row>
      <xdr:rowOff>3910856</xdr:rowOff>
    </xdr:to>
    <xdr:sp macro="" textlink="">
      <xdr:nvSpPr>
        <xdr:cNvPr id="30" name="左右矢印 29"/>
        <xdr:cNvSpPr/>
      </xdr:nvSpPr>
      <xdr:spPr>
        <a:xfrm rot="5400000">
          <a:off x="5993802" y="4111217"/>
          <a:ext cx="7548956" cy="140970"/>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295836</xdr:colOff>
      <xdr:row>16</xdr:row>
      <xdr:rowOff>2476501</xdr:rowOff>
    </xdr:from>
    <xdr:ext cx="2516841" cy="1628774"/>
    <xdr:sp macro="" textlink="">
      <xdr:nvSpPr>
        <xdr:cNvPr id="31" name="四角形吹き出し 30"/>
        <xdr:cNvSpPr/>
      </xdr:nvSpPr>
      <xdr:spPr>
        <a:xfrm>
          <a:off x="6409765" y="6519583"/>
          <a:ext cx="2516841" cy="1628774"/>
        </a:xfrm>
        <a:prstGeom prst="wedgeRectCallout">
          <a:avLst>
            <a:gd name="adj1" fmla="val -58300"/>
            <a:gd name="adj2" fmla="val -29038"/>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クレジットの取得状況は任意記載です。</a:t>
          </a:r>
          <a:endParaRPr kumimoji="1" lang="ja-JP" altLang="en-US" sz="800">
            <a:solidFill>
              <a:schemeClr val="tx1"/>
            </a:solidFill>
            <a:latin typeface="+mn-ea"/>
            <a:ea typeface="+mn-ea"/>
          </a:endParaRPr>
        </a:p>
      </xdr:txBody>
    </xdr:sp>
    <xdr:clientData/>
  </xdr:oneCellAnchor>
  <xdr:oneCellAnchor>
    <xdr:from>
      <xdr:col>17</xdr:col>
      <xdr:colOff>247650</xdr:colOff>
      <xdr:row>1</xdr:row>
      <xdr:rowOff>161925</xdr:rowOff>
    </xdr:from>
    <xdr:ext cx="2555421" cy="552449"/>
    <xdr:sp macro="" textlink="">
      <xdr:nvSpPr>
        <xdr:cNvPr id="32" name="正方形/長方形 31"/>
        <xdr:cNvSpPr/>
      </xdr:nvSpPr>
      <xdr:spPr>
        <a:xfrm>
          <a:off x="7010400" y="314325"/>
          <a:ext cx="2555421" cy="55244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年度は西暦４桁で入力願います。</a:t>
          </a: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335280</xdr:colOff>
          <xdr:row>1</xdr:row>
          <xdr:rowOff>137160</xdr:rowOff>
        </xdr:from>
        <xdr:to>
          <xdr:col>17</xdr:col>
          <xdr:colOff>655320</xdr:colOff>
          <xdr:row>2</xdr:row>
          <xdr:rowOff>152400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952500</xdr:rowOff>
        </xdr:from>
        <xdr:to>
          <xdr:col>17</xdr:col>
          <xdr:colOff>655320</xdr:colOff>
          <xdr:row>16</xdr:row>
          <xdr:rowOff>1249680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16</xdr:row>
          <xdr:rowOff>2430780</xdr:rowOff>
        </xdr:from>
        <xdr:to>
          <xdr:col>17</xdr:col>
          <xdr:colOff>655320</xdr:colOff>
          <xdr:row>16</xdr:row>
          <xdr:rowOff>2727960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9</xdr:row>
      <xdr:rowOff>55245</xdr:rowOff>
    </xdr:from>
    <xdr:to>
      <xdr:col>17</xdr:col>
      <xdr:colOff>267989</xdr:colOff>
      <xdr:row>9</xdr:row>
      <xdr:rowOff>181483</xdr:rowOff>
    </xdr:to>
    <xdr:sp macro="" textlink="">
      <xdr:nvSpPr>
        <xdr:cNvPr id="36" name="Text Box 74"/>
        <xdr:cNvSpPr txBox="1">
          <a:spLocks noChangeArrowheads="1"/>
        </xdr:cNvSpPr>
      </xdr:nvSpPr>
      <xdr:spPr bwMode="auto">
        <a:xfrm>
          <a:off x="6810375" y="19221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10</xdr:row>
      <xdr:rowOff>55245</xdr:rowOff>
    </xdr:from>
    <xdr:to>
      <xdr:col>17</xdr:col>
      <xdr:colOff>260132</xdr:colOff>
      <xdr:row>10</xdr:row>
      <xdr:rowOff>207645</xdr:rowOff>
    </xdr:to>
    <xdr:sp macro="" textlink="">
      <xdr:nvSpPr>
        <xdr:cNvPr id="37" name="Text Box 75"/>
        <xdr:cNvSpPr txBox="1">
          <a:spLocks noChangeArrowheads="1"/>
        </xdr:cNvSpPr>
      </xdr:nvSpPr>
      <xdr:spPr bwMode="auto">
        <a:xfrm>
          <a:off x="6810375" y="21507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14</xdr:row>
      <xdr:rowOff>55245</xdr:rowOff>
    </xdr:from>
    <xdr:to>
      <xdr:col>17</xdr:col>
      <xdr:colOff>267989</xdr:colOff>
      <xdr:row>14</xdr:row>
      <xdr:rowOff>181483</xdr:rowOff>
    </xdr:to>
    <xdr:sp macro="" textlink="">
      <xdr:nvSpPr>
        <xdr:cNvPr id="38" name="Text Box 74"/>
        <xdr:cNvSpPr txBox="1">
          <a:spLocks noChangeArrowheads="1"/>
        </xdr:cNvSpPr>
      </xdr:nvSpPr>
      <xdr:spPr bwMode="auto">
        <a:xfrm>
          <a:off x="6810375" y="3217545"/>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47625</xdr:colOff>
      <xdr:row>15</xdr:row>
      <xdr:rowOff>55245</xdr:rowOff>
    </xdr:from>
    <xdr:to>
      <xdr:col>17</xdr:col>
      <xdr:colOff>260132</xdr:colOff>
      <xdr:row>15</xdr:row>
      <xdr:rowOff>207645</xdr:rowOff>
    </xdr:to>
    <xdr:sp macro="" textlink="">
      <xdr:nvSpPr>
        <xdr:cNvPr id="39" name="Text Box 75"/>
        <xdr:cNvSpPr txBox="1">
          <a:spLocks noChangeArrowheads="1"/>
        </xdr:cNvSpPr>
      </xdr:nvSpPr>
      <xdr:spPr bwMode="auto">
        <a:xfrm>
          <a:off x="6810375" y="3446145"/>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28572</xdr:colOff>
      <xdr:row>15</xdr:row>
      <xdr:rowOff>228599</xdr:rowOff>
    </xdr:from>
    <xdr:to>
      <xdr:col>18</xdr:col>
      <xdr:colOff>438145</xdr:colOff>
      <xdr:row>16</xdr:row>
      <xdr:rowOff>381000</xdr:rowOff>
    </xdr:to>
    <xdr:sp macro="" textlink="">
      <xdr:nvSpPr>
        <xdr:cNvPr id="40" name="曲折矢印 39"/>
        <xdr:cNvSpPr/>
      </xdr:nvSpPr>
      <xdr:spPr>
        <a:xfrm rot="10800000">
          <a:off x="6791322" y="3619499"/>
          <a:ext cx="1314448" cy="381001"/>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285750</xdr:colOff>
      <xdr:row>16</xdr:row>
      <xdr:rowOff>260538</xdr:rowOff>
    </xdr:from>
    <xdr:ext cx="2533650" cy="676274"/>
    <xdr:sp macro="" textlink="">
      <xdr:nvSpPr>
        <xdr:cNvPr id="41" name="正方形/長方形 40"/>
        <xdr:cNvSpPr/>
      </xdr:nvSpPr>
      <xdr:spPr>
        <a:xfrm>
          <a:off x="7076515" y="4305862"/>
          <a:ext cx="2533650" cy="67627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17</xdr:col>
      <xdr:colOff>133353</xdr:colOff>
      <xdr:row>5</xdr:row>
      <xdr:rowOff>62595</xdr:rowOff>
    </xdr:from>
    <xdr:to>
      <xdr:col>17</xdr:col>
      <xdr:colOff>504830</xdr:colOff>
      <xdr:row>7</xdr:row>
      <xdr:rowOff>9528</xdr:rowOff>
    </xdr:to>
    <xdr:sp macro="" textlink="">
      <xdr:nvSpPr>
        <xdr:cNvPr id="42" name="曲折矢印 41"/>
        <xdr:cNvSpPr/>
      </xdr:nvSpPr>
      <xdr:spPr>
        <a:xfrm rot="16200000" flipH="1">
          <a:off x="6879775" y="1031423"/>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453838</xdr:colOff>
      <xdr:row>4</xdr:row>
      <xdr:rowOff>145596</xdr:rowOff>
    </xdr:from>
    <xdr:ext cx="2232212" cy="523875"/>
    <xdr:sp macro="" textlink="">
      <xdr:nvSpPr>
        <xdr:cNvPr id="43" name="正方形/長方形 42"/>
        <xdr:cNvSpPr/>
      </xdr:nvSpPr>
      <xdr:spPr>
        <a:xfrm>
          <a:off x="7216588" y="888546"/>
          <a:ext cx="2232212" cy="52387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17</xdr:col>
      <xdr:colOff>19050</xdr:colOff>
      <xdr:row>0</xdr:row>
      <xdr:rowOff>9525</xdr:rowOff>
    </xdr:from>
    <xdr:ext cx="2305051" cy="276225"/>
    <xdr:sp macro="" textlink="">
      <xdr:nvSpPr>
        <xdr:cNvPr id="48" name="正方形/長方形 47"/>
        <xdr:cNvSpPr/>
      </xdr:nvSpPr>
      <xdr:spPr>
        <a:xfrm>
          <a:off x="67818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19</xdr:col>
      <xdr:colOff>44824</xdr:colOff>
      <xdr:row>11</xdr:row>
      <xdr:rowOff>113567</xdr:rowOff>
    </xdr:from>
    <xdr:to>
      <xdr:col>19</xdr:col>
      <xdr:colOff>1165412</xdr:colOff>
      <xdr:row>13</xdr:row>
      <xdr:rowOff>198464</xdr:rowOff>
    </xdr:to>
    <xdr:sp macro="" textlink="">
      <xdr:nvSpPr>
        <xdr:cNvPr id="49" name="テキスト ボックス 48"/>
        <xdr:cNvSpPr txBox="1"/>
      </xdr:nvSpPr>
      <xdr:spPr>
        <a:xfrm>
          <a:off x="8505265" y="2735743"/>
          <a:ext cx="1120588" cy="802074"/>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ysClr val="windowText" lastClr="000000"/>
              </a:solidFill>
            </a:rPr>
            <a:t>対前年度増減率＝（報告対象年度における排出量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a:t>
          </a:r>
          <a:r>
            <a:rPr kumimoji="1" lang="ja-JP" altLang="en-US" sz="700">
              <a:solidFill>
                <a:sysClr val="windowText" lastClr="000000"/>
              </a:solidFill>
            </a:rPr>
            <a:t>（</a:t>
          </a:r>
          <a:r>
            <a:rPr kumimoji="1" lang="en-US" altLang="ja-JP" sz="700">
              <a:solidFill>
                <a:sysClr val="windowText" lastClr="000000"/>
              </a:solidFill>
            </a:rPr>
            <a:t>(</a:t>
          </a:r>
          <a:r>
            <a:rPr kumimoji="1" lang="ja-JP" altLang="en-US" sz="700">
              <a:solidFill>
                <a:sysClr val="windowText" lastClr="000000"/>
              </a:solidFill>
            </a:rPr>
            <a:t>前年度の排出量</a:t>
          </a:r>
          <a:r>
            <a:rPr kumimoji="1" lang="en-US" altLang="ja-JP" sz="700">
              <a:solidFill>
                <a:sysClr val="windowText" lastClr="000000"/>
              </a:solidFill>
            </a:rPr>
            <a:t>or</a:t>
          </a:r>
          <a:r>
            <a:rPr kumimoji="1" lang="ja-JP" altLang="en-US" sz="700">
              <a:solidFill>
                <a:sysClr val="windowText" lastClr="000000"/>
              </a:solidFill>
            </a:rPr>
            <a:t>原単位の合計量）</a:t>
          </a:r>
          <a:r>
            <a:rPr kumimoji="1" lang="en-US" altLang="ja-JP" sz="700">
              <a:solidFill>
                <a:sysClr val="windowText" lastClr="000000"/>
              </a:solidFill>
            </a:rPr>
            <a:t>×100</a:t>
          </a:r>
          <a:r>
            <a:rPr kumimoji="1" lang="ja-JP" altLang="en-US" sz="700">
              <a:solidFill>
                <a:sysClr val="windowText" lastClr="000000"/>
              </a:solidFill>
            </a:rPr>
            <a:t>－</a:t>
          </a:r>
          <a:r>
            <a:rPr kumimoji="1" lang="en-US" altLang="ja-JP" sz="700">
              <a:solidFill>
                <a:sysClr val="windowText" lastClr="000000"/>
              </a:solidFill>
            </a:rPr>
            <a:t>100</a:t>
          </a:r>
          <a:endParaRPr kumimoji="1" lang="ja-JP" altLang="en-US" sz="700">
            <a:solidFill>
              <a:sysClr val="windowText" lastClr="000000"/>
            </a:solidFill>
          </a:endParaRPr>
        </a:p>
      </xdr:txBody>
    </xdr:sp>
    <xdr:clientData/>
  </xdr:twoCellAnchor>
  <xdr:twoCellAnchor>
    <xdr:from>
      <xdr:col>33</xdr:col>
      <xdr:colOff>60175</xdr:colOff>
      <xdr:row>0</xdr:row>
      <xdr:rowOff>7844</xdr:rowOff>
    </xdr:from>
    <xdr:to>
      <xdr:col>40</xdr:col>
      <xdr:colOff>286871</xdr:colOff>
      <xdr:row>1</xdr:row>
      <xdr:rowOff>162485</xdr:rowOff>
    </xdr:to>
    <xdr:sp macro="" textlink="">
      <xdr:nvSpPr>
        <xdr:cNvPr id="50" name="正方形/長方形 49"/>
        <xdr:cNvSpPr/>
      </xdr:nvSpPr>
      <xdr:spPr>
        <a:xfrm>
          <a:off x="12646622" y="7844"/>
          <a:ext cx="2817496" cy="307041"/>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29</xdr:col>
      <xdr:colOff>41910</xdr:colOff>
      <xdr:row>7</xdr:row>
      <xdr:rowOff>68580</xdr:rowOff>
    </xdr:from>
    <xdr:to>
      <xdr:col>29</xdr:col>
      <xdr:colOff>262274</xdr:colOff>
      <xdr:row>7</xdr:row>
      <xdr:rowOff>194818</xdr:rowOff>
    </xdr:to>
    <xdr:sp macro="" textlink="">
      <xdr:nvSpPr>
        <xdr:cNvPr id="51" name="Text Box 74"/>
        <xdr:cNvSpPr txBox="1">
          <a:spLocks noChangeArrowheads="1"/>
        </xdr:cNvSpPr>
      </xdr:nvSpPr>
      <xdr:spPr bwMode="auto">
        <a:xfrm>
          <a:off x="11938635" y="1478280"/>
          <a:ext cx="220364" cy="12623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8</xdr:row>
      <xdr:rowOff>68580</xdr:rowOff>
    </xdr:from>
    <xdr:to>
      <xdr:col>29</xdr:col>
      <xdr:colOff>254417</xdr:colOff>
      <xdr:row>8</xdr:row>
      <xdr:rowOff>220980</xdr:rowOff>
    </xdr:to>
    <xdr:sp macro="" textlink="">
      <xdr:nvSpPr>
        <xdr:cNvPr id="52" name="Text Box 75"/>
        <xdr:cNvSpPr txBox="1">
          <a:spLocks noChangeArrowheads="1"/>
        </xdr:cNvSpPr>
      </xdr:nvSpPr>
      <xdr:spPr bwMode="auto">
        <a:xfrm>
          <a:off x="11938635" y="1706880"/>
          <a:ext cx="212507" cy="15240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7</xdr:row>
      <xdr:rowOff>68580</xdr:rowOff>
    </xdr:from>
    <xdr:to>
      <xdr:col>36</xdr:col>
      <xdr:colOff>254980</xdr:colOff>
      <xdr:row>7</xdr:row>
      <xdr:rowOff>213360</xdr:rowOff>
    </xdr:to>
    <xdr:sp macro="" textlink="">
      <xdr:nvSpPr>
        <xdr:cNvPr id="53" name="Text Box 80"/>
        <xdr:cNvSpPr txBox="1">
          <a:spLocks noChangeArrowheads="1"/>
        </xdr:cNvSpPr>
      </xdr:nvSpPr>
      <xdr:spPr bwMode="auto">
        <a:xfrm>
          <a:off x="14834235" y="1478280"/>
          <a:ext cx="213070"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8</xdr:row>
      <xdr:rowOff>76200</xdr:rowOff>
    </xdr:from>
    <xdr:to>
      <xdr:col>36</xdr:col>
      <xdr:colOff>231305</xdr:colOff>
      <xdr:row>8</xdr:row>
      <xdr:rowOff>213360</xdr:rowOff>
    </xdr:to>
    <xdr:sp macro="" textlink="">
      <xdr:nvSpPr>
        <xdr:cNvPr id="54" name="Text Box 81"/>
        <xdr:cNvSpPr txBox="1">
          <a:spLocks noChangeArrowheads="1"/>
        </xdr:cNvSpPr>
      </xdr:nvSpPr>
      <xdr:spPr bwMode="auto">
        <a:xfrm>
          <a:off x="14834235" y="1714500"/>
          <a:ext cx="189395"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9</xdr:row>
      <xdr:rowOff>83820</xdr:rowOff>
    </xdr:from>
    <xdr:to>
      <xdr:col>29</xdr:col>
      <xdr:colOff>231305</xdr:colOff>
      <xdr:row>9</xdr:row>
      <xdr:rowOff>220980</xdr:rowOff>
    </xdr:to>
    <xdr:sp macro="" textlink="">
      <xdr:nvSpPr>
        <xdr:cNvPr id="55" name="Text Box 82"/>
        <xdr:cNvSpPr txBox="1">
          <a:spLocks noChangeArrowheads="1"/>
        </xdr:cNvSpPr>
      </xdr:nvSpPr>
      <xdr:spPr bwMode="auto">
        <a:xfrm>
          <a:off x="11938635" y="1950720"/>
          <a:ext cx="189395" cy="13716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10</xdr:row>
      <xdr:rowOff>53340</xdr:rowOff>
    </xdr:from>
    <xdr:to>
      <xdr:col>29</xdr:col>
      <xdr:colOff>224038</xdr:colOff>
      <xdr:row>10</xdr:row>
      <xdr:rowOff>190793</xdr:rowOff>
    </xdr:to>
    <xdr:sp macro="" textlink="">
      <xdr:nvSpPr>
        <xdr:cNvPr id="56" name="Text Box 83"/>
        <xdr:cNvSpPr txBox="1">
          <a:spLocks noChangeArrowheads="1"/>
        </xdr:cNvSpPr>
      </xdr:nvSpPr>
      <xdr:spPr bwMode="auto">
        <a:xfrm>
          <a:off x="11938635" y="2148840"/>
          <a:ext cx="182128" cy="13745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12</xdr:row>
      <xdr:rowOff>45720</xdr:rowOff>
    </xdr:from>
    <xdr:to>
      <xdr:col>29</xdr:col>
      <xdr:colOff>269595</xdr:colOff>
      <xdr:row>12</xdr:row>
      <xdr:rowOff>180975</xdr:rowOff>
    </xdr:to>
    <xdr:sp macro="" textlink="">
      <xdr:nvSpPr>
        <xdr:cNvPr id="57" name="Text Box 84"/>
        <xdr:cNvSpPr txBox="1">
          <a:spLocks noChangeArrowheads="1"/>
        </xdr:cNvSpPr>
      </xdr:nvSpPr>
      <xdr:spPr bwMode="auto">
        <a:xfrm>
          <a:off x="11938635" y="2750820"/>
          <a:ext cx="227685" cy="13525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13</xdr:row>
      <xdr:rowOff>60960</xdr:rowOff>
    </xdr:from>
    <xdr:to>
      <xdr:col>29</xdr:col>
      <xdr:colOff>269595</xdr:colOff>
      <xdr:row>13</xdr:row>
      <xdr:rowOff>180975</xdr:rowOff>
    </xdr:to>
    <xdr:sp macro="" textlink="">
      <xdr:nvSpPr>
        <xdr:cNvPr id="58" name="Text Box 85"/>
        <xdr:cNvSpPr txBox="1">
          <a:spLocks noChangeArrowheads="1"/>
        </xdr:cNvSpPr>
      </xdr:nvSpPr>
      <xdr:spPr bwMode="auto">
        <a:xfrm>
          <a:off x="11938635" y="2994660"/>
          <a:ext cx="227685" cy="12001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12</xdr:row>
      <xdr:rowOff>76200</xdr:rowOff>
    </xdr:from>
    <xdr:to>
      <xdr:col>36</xdr:col>
      <xdr:colOff>254417</xdr:colOff>
      <xdr:row>12</xdr:row>
      <xdr:rowOff>195012</xdr:rowOff>
    </xdr:to>
    <xdr:sp macro="" textlink="">
      <xdr:nvSpPr>
        <xdr:cNvPr id="59" name="Text Box 86"/>
        <xdr:cNvSpPr txBox="1">
          <a:spLocks noChangeArrowheads="1"/>
        </xdr:cNvSpPr>
      </xdr:nvSpPr>
      <xdr:spPr bwMode="auto">
        <a:xfrm>
          <a:off x="14834235" y="2781300"/>
          <a:ext cx="212507" cy="11881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41910</xdr:colOff>
      <xdr:row>13</xdr:row>
      <xdr:rowOff>38100</xdr:rowOff>
    </xdr:from>
    <xdr:to>
      <xdr:col>36</xdr:col>
      <xdr:colOff>262274</xdr:colOff>
      <xdr:row>13</xdr:row>
      <xdr:rowOff>180975</xdr:rowOff>
    </xdr:to>
    <xdr:sp macro="" textlink="">
      <xdr:nvSpPr>
        <xdr:cNvPr id="60" name="Text Box 87"/>
        <xdr:cNvSpPr txBox="1">
          <a:spLocks noChangeArrowheads="1"/>
        </xdr:cNvSpPr>
      </xdr:nvSpPr>
      <xdr:spPr bwMode="auto">
        <a:xfrm>
          <a:off x="14834235" y="2971800"/>
          <a:ext cx="220364" cy="142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14</xdr:row>
      <xdr:rowOff>68580</xdr:rowOff>
    </xdr:from>
    <xdr:to>
      <xdr:col>29</xdr:col>
      <xdr:colOff>262274</xdr:colOff>
      <xdr:row>14</xdr:row>
      <xdr:rowOff>221403</xdr:rowOff>
    </xdr:to>
    <xdr:sp macro="" textlink="">
      <xdr:nvSpPr>
        <xdr:cNvPr id="61" name="Text Box 88"/>
        <xdr:cNvSpPr txBox="1">
          <a:spLocks noChangeArrowheads="1"/>
        </xdr:cNvSpPr>
      </xdr:nvSpPr>
      <xdr:spPr bwMode="auto">
        <a:xfrm>
          <a:off x="11938635" y="3230880"/>
          <a:ext cx="220364" cy="15282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29</xdr:col>
      <xdr:colOff>41910</xdr:colOff>
      <xdr:row>15</xdr:row>
      <xdr:rowOff>60960</xdr:rowOff>
    </xdr:from>
    <xdr:to>
      <xdr:col>29</xdr:col>
      <xdr:colOff>318793</xdr:colOff>
      <xdr:row>15</xdr:row>
      <xdr:rowOff>220980</xdr:rowOff>
    </xdr:to>
    <xdr:sp macro="" textlink="">
      <xdr:nvSpPr>
        <xdr:cNvPr id="62" name="Text Box 89"/>
        <xdr:cNvSpPr txBox="1">
          <a:spLocks noChangeArrowheads="1"/>
        </xdr:cNvSpPr>
      </xdr:nvSpPr>
      <xdr:spPr bwMode="auto">
        <a:xfrm>
          <a:off x="11938635" y="3451860"/>
          <a:ext cx="276883" cy="16002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23</xdr:col>
      <xdr:colOff>41910</xdr:colOff>
      <xdr:row>0</xdr:row>
      <xdr:rowOff>11430</xdr:rowOff>
    </xdr:from>
    <xdr:ext cx="3409502" cy="338194"/>
    <xdr:sp macro="" textlink="">
      <xdr:nvSpPr>
        <xdr:cNvPr id="75" name="正方形/長方形 74"/>
        <xdr:cNvSpPr/>
      </xdr:nvSpPr>
      <xdr:spPr>
        <a:xfrm>
          <a:off x="9203839" y="11430"/>
          <a:ext cx="3409502" cy="338194"/>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26</xdr:col>
      <xdr:colOff>381000</xdr:colOff>
      <xdr:row>2</xdr:row>
      <xdr:rowOff>19050</xdr:rowOff>
    </xdr:from>
    <xdr:to>
      <xdr:col>31</xdr:col>
      <xdr:colOff>409575</xdr:colOff>
      <xdr:row>3</xdr:row>
      <xdr:rowOff>28575</xdr:rowOff>
    </xdr:to>
    <xdr:sp macro="" textlink="">
      <xdr:nvSpPr>
        <xdr:cNvPr id="76" name="角丸四角形 75"/>
        <xdr:cNvSpPr/>
      </xdr:nvSpPr>
      <xdr:spPr>
        <a:xfrm>
          <a:off x="11049000" y="371475"/>
          <a:ext cx="2076450" cy="2476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35859</xdr:rowOff>
    </xdr:from>
    <xdr:to>
      <xdr:col>40</xdr:col>
      <xdr:colOff>340659</xdr:colOff>
      <xdr:row>8</xdr:row>
      <xdr:rowOff>219074</xdr:rowOff>
    </xdr:to>
    <xdr:sp macro="" textlink="">
      <xdr:nvSpPr>
        <xdr:cNvPr id="77" name="角丸四角形 76"/>
        <xdr:cNvSpPr/>
      </xdr:nvSpPr>
      <xdr:spPr>
        <a:xfrm>
          <a:off x="11089341" y="1730188"/>
          <a:ext cx="4428565" cy="41629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11</xdr:row>
      <xdr:rowOff>35859</xdr:rowOff>
    </xdr:from>
    <xdr:to>
      <xdr:col>40</xdr:col>
      <xdr:colOff>322729</xdr:colOff>
      <xdr:row>13</xdr:row>
      <xdr:rowOff>197224</xdr:rowOff>
    </xdr:to>
    <xdr:sp macro="" textlink="">
      <xdr:nvSpPr>
        <xdr:cNvPr id="78" name="角丸四角形 77"/>
        <xdr:cNvSpPr/>
      </xdr:nvSpPr>
      <xdr:spPr>
        <a:xfrm>
          <a:off x="11108391" y="2662518"/>
          <a:ext cx="4391585" cy="87854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170329</xdr:colOff>
      <xdr:row>3</xdr:row>
      <xdr:rowOff>1</xdr:rowOff>
    </xdr:from>
    <xdr:to>
      <xdr:col>28</xdr:col>
      <xdr:colOff>361949</xdr:colOff>
      <xdr:row>8</xdr:row>
      <xdr:rowOff>1</xdr:rowOff>
    </xdr:to>
    <xdr:sp macro="" textlink="">
      <xdr:nvSpPr>
        <xdr:cNvPr id="79" name="フリーフォーム 78"/>
        <xdr:cNvSpPr/>
      </xdr:nvSpPr>
      <xdr:spPr>
        <a:xfrm>
          <a:off x="9332258" y="788895"/>
          <a:ext cx="1751479" cy="1138518"/>
        </a:xfrm>
        <a:custGeom>
          <a:avLst/>
          <a:gdLst>
            <a:gd name="connsiteX0" fmla="*/ 1771650 w 1771650"/>
            <a:gd name="connsiteY0" fmla="*/ 581025 h 581025"/>
            <a:gd name="connsiteX1" fmla="*/ 0 w 1771650"/>
            <a:gd name="connsiteY1" fmla="*/ 581025 h 581025"/>
            <a:gd name="connsiteX2" fmla="*/ 0 w 1771650"/>
            <a:gd name="connsiteY2" fmla="*/ 0 h 581025"/>
          </a:gdLst>
          <a:ahLst/>
          <a:cxnLst>
            <a:cxn ang="0">
              <a:pos x="connsiteX0" y="connsiteY0"/>
            </a:cxn>
            <a:cxn ang="0">
              <a:pos x="connsiteX1" y="connsiteY1"/>
            </a:cxn>
            <a:cxn ang="0">
              <a:pos x="connsiteX2" y="connsiteY2"/>
            </a:cxn>
          </a:cxnLst>
          <a:rect l="l" t="t" r="r" b="b"/>
          <a:pathLst>
            <a:path w="1771650" h="581025">
              <a:moveTo>
                <a:pt x="1771650" y="581025"/>
              </a:moveTo>
              <a:lnTo>
                <a:pt x="0" y="581025"/>
              </a:ln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170329</xdr:colOff>
      <xdr:row>8</xdr:row>
      <xdr:rowOff>0</xdr:rowOff>
    </xdr:from>
    <xdr:to>
      <xdr:col>29</xdr:col>
      <xdr:colOff>9524</xdr:colOff>
      <xdr:row>12</xdr:row>
      <xdr:rowOff>0</xdr:rowOff>
    </xdr:to>
    <xdr:sp macro="" textlink="">
      <xdr:nvSpPr>
        <xdr:cNvPr id="80" name="フリーフォーム 79"/>
        <xdr:cNvSpPr/>
      </xdr:nvSpPr>
      <xdr:spPr>
        <a:xfrm>
          <a:off x="9332258" y="1927412"/>
          <a:ext cx="1766607" cy="1183341"/>
        </a:xfrm>
        <a:custGeom>
          <a:avLst/>
          <a:gdLst>
            <a:gd name="connsiteX0" fmla="*/ 1800225 w 1800225"/>
            <a:gd name="connsiteY0" fmla="*/ 1066800 h 1066800"/>
            <a:gd name="connsiteX1" fmla="*/ 0 w 1800225"/>
            <a:gd name="connsiteY1" fmla="*/ 1066800 h 1066800"/>
            <a:gd name="connsiteX2" fmla="*/ 0 w 1800225"/>
            <a:gd name="connsiteY2" fmla="*/ 0 h 1066800"/>
          </a:gdLst>
          <a:ahLst/>
          <a:cxnLst>
            <a:cxn ang="0">
              <a:pos x="connsiteX0" y="connsiteY0"/>
            </a:cxn>
            <a:cxn ang="0">
              <a:pos x="connsiteX1" y="connsiteY1"/>
            </a:cxn>
            <a:cxn ang="0">
              <a:pos x="connsiteX2" y="connsiteY2"/>
            </a:cxn>
          </a:cxnLst>
          <a:rect l="l" t="t" r="r" b="b"/>
          <a:pathLst>
            <a:path w="1800225" h="1066800">
              <a:moveTo>
                <a:pt x="1800225" y="1066800"/>
              </a:moveTo>
              <a:lnTo>
                <a:pt x="0" y="1066800"/>
              </a:ln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400050</xdr:colOff>
      <xdr:row>9</xdr:row>
      <xdr:rowOff>19049</xdr:rowOff>
    </xdr:from>
    <xdr:to>
      <xdr:col>32</xdr:col>
      <xdr:colOff>0</xdr:colOff>
      <xdr:row>10</xdr:row>
      <xdr:rowOff>209550</xdr:rowOff>
    </xdr:to>
    <xdr:sp macro="" textlink="">
      <xdr:nvSpPr>
        <xdr:cNvPr id="81" name="角丸四角形 80"/>
        <xdr:cNvSpPr/>
      </xdr:nvSpPr>
      <xdr:spPr>
        <a:xfrm>
          <a:off x="11068050" y="1885949"/>
          <a:ext cx="2076450" cy="41910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xdr:row>
      <xdr:rowOff>19049</xdr:rowOff>
    </xdr:from>
    <xdr:to>
      <xdr:col>32</xdr:col>
      <xdr:colOff>19050</xdr:colOff>
      <xdr:row>15</xdr:row>
      <xdr:rowOff>209550</xdr:rowOff>
    </xdr:to>
    <xdr:sp macro="" textlink="">
      <xdr:nvSpPr>
        <xdr:cNvPr id="82" name="角丸四角形 81"/>
        <xdr:cNvSpPr/>
      </xdr:nvSpPr>
      <xdr:spPr>
        <a:xfrm>
          <a:off x="11087100" y="3181349"/>
          <a:ext cx="2076450" cy="419101"/>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10</xdr:row>
      <xdr:rowOff>133350</xdr:rowOff>
    </xdr:from>
    <xdr:to>
      <xdr:col>26</xdr:col>
      <xdr:colOff>390525</xdr:colOff>
      <xdr:row>10</xdr:row>
      <xdr:rowOff>133350</xdr:rowOff>
    </xdr:to>
    <xdr:sp macro="" textlink="">
      <xdr:nvSpPr>
        <xdr:cNvPr id="83" name="フリーフォーム 82"/>
        <xdr:cNvSpPr/>
      </xdr:nvSpPr>
      <xdr:spPr>
        <a:xfrm>
          <a:off x="10191750" y="2228850"/>
          <a:ext cx="866775" cy="0"/>
        </a:xfrm>
        <a:custGeom>
          <a:avLst/>
          <a:gdLst>
            <a:gd name="connsiteX0" fmla="*/ 866775 w 866775"/>
            <a:gd name="connsiteY0" fmla="*/ 0 h 0"/>
            <a:gd name="connsiteX1" fmla="*/ 0 w 866775"/>
            <a:gd name="connsiteY1" fmla="*/ 0 h 0"/>
          </a:gdLst>
          <a:ahLst/>
          <a:cxnLst>
            <a:cxn ang="0">
              <a:pos x="connsiteX0" y="connsiteY0"/>
            </a:cxn>
            <a:cxn ang="0">
              <a:pos x="connsiteX1" y="connsiteY1"/>
            </a:cxn>
          </a:cxnLst>
          <a:rect l="l" t="t" r="r" b="b"/>
          <a:pathLst>
            <a:path w="866775">
              <a:moveTo>
                <a:pt x="866775"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65935</xdr:colOff>
      <xdr:row>10</xdr:row>
      <xdr:rowOff>133350</xdr:rowOff>
    </xdr:from>
    <xdr:to>
      <xdr:col>23</xdr:col>
      <xdr:colOff>111654</xdr:colOff>
      <xdr:row>14</xdr:row>
      <xdr:rowOff>143435</xdr:rowOff>
    </xdr:to>
    <xdr:sp macro="" textlink="">
      <xdr:nvSpPr>
        <xdr:cNvPr id="84" name="フリーフォーム 83"/>
        <xdr:cNvSpPr/>
      </xdr:nvSpPr>
      <xdr:spPr>
        <a:xfrm>
          <a:off x="9227864" y="2526926"/>
          <a:ext cx="45719" cy="1193427"/>
        </a:xfrm>
        <a:custGeom>
          <a:avLst/>
          <a:gdLst>
            <a:gd name="connsiteX0" fmla="*/ 0 w 57150"/>
            <a:gd name="connsiteY0" fmla="*/ 1333500 h 1333500"/>
            <a:gd name="connsiteX1" fmla="*/ 0 w 57150"/>
            <a:gd name="connsiteY1" fmla="*/ 0 h 1333500"/>
            <a:gd name="connsiteX2" fmla="*/ 57150 w 57150"/>
            <a:gd name="connsiteY2" fmla="*/ 0 h 1333500"/>
          </a:gdLst>
          <a:ahLst/>
          <a:cxnLst>
            <a:cxn ang="0">
              <a:pos x="connsiteX0" y="connsiteY0"/>
            </a:cxn>
            <a:cxn ang="0">
              <a:pos x="connsiteX1" y="connsiteY1"/>
            </a:cxn>
            <a:cxn ang="0">
              <a:pos x="connsiteX2" y="connsiteY2"/>
            </a:cxn>
          </a:cxnLst>
          <a:rect l="l" t="t" r="r" b="b"/>
          <a:pathLst>
            <a:path w="57150" h="1333500">
              <a:moveTo>
                <a:pt x="0" y="1333500"/>
              </a:moveTo>
              <a:lnTo>
                <a:pt x="0" y="0"/>
              </a:lnTo>
              <a:lnTo>
                <a:pt x="5715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124558</xdr:colOff>
      <xdr:row>10</xdr:row>
      <xdr:rowOff>17930</xdr:rowOff>
    </xdr:from>
    <xdr:to>
      <xdr:col>24</xdr:col>
      <xdr:colOff>44824</xdr:colOff>
      <xdr:row>10</xdr:row>
      <xdr:rowOff>139212</xdr:rowOff>
    </xdr:to>
    <xdr:sp macro="" textlink="">
      <xdr:nvSpPr>
        <xdr:cNvPr id="85" name="フリーフォーム 84"/>
        <xdr:cNvSpPr/>
      </xdr:nvSpPr>
      <xdr:spPr>
        <a:xfrm>
          <a:off x="9286487" y="2411506"/>
          <a:ext cx="135419" cy="121282"/>
        </a:xfrm>
        <a:custGeom>
          <a:avLst/>
          <a:gdLst>
            <a:gd name="connsiteX0" fmla="*/ 0 w 87923"/>
            <a:gd name="connsiteY0" fmla="*/ 109923 h 117250"/>
            <a:gd name="connsiteX1" fmla="*/ 36634 w 87923"/>
            <a:gd name="connsiteY1" fmla="*/ 19 h 117250"/>
            <a:gd name="connsiteX2" fmla="*/ 87923 w 87923"/>
            <a:gd name="connsiteY2" fmla="*/ 117250 h 117250"/>
          </a:gdLst>
          <a:ahLst/>
          <a:cxnLst>
            <a:cxn ang="0">
              <a:pos x="connsiteX0" y="connsiteY0"/>
            </a:cxn>
            <a:cxn ang="0">
              <a:pos x="connsiteX1" y="connsiteY1"/>
            </a:cxn>
            <a:cxn ang="0">
              <a:pos x="connsiteX2" y="connsiteY2"/>
            </a:cxn>
          </a:cxnLst>
          <a:rect l="l" t="t" r="r" b="b"/>
          <a:pathLst>
            <a:path w="87923" h="117250">
              <a:moveTo>
                <a:pt x="0" y="109923"/>
              </a:moveTo>
              <a:cubicBezTo>
                <a:pt x="10990" y="54360"/>
                <a:pt x="21980" y="-1202"/>
                <a:pt x="36634" y="19"/>
              </a:cubicBezTo>
              <a:cubicBezTo>
                <a:pt x="51288" y="1240"/>
                <a:pt x="69605" y="59245"/>
                <a:pt x="87923" y="117250"/>
              </a:cubicBez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219808</xdr:colOff>
      <xdr:row>10</xdr:row>
      <xdr:rowOff>131885</xdr:rowOff>
    </xdr:from>
    <xdr:to>
      <xdr:col>24</xdr:col>
      <xdr:colOff>95250</xdr:colOff>
      <xdr:row>10</xdr:row>
      <xdr:rowOff>131885</xdr:rowOff>
    </xdr:to>
    <xdr:sp macro="" textlink="">
      <xdr:nvSpPr>
        <xdr:cNvPr id="86" name="フリーフォーム 85"/>
        <xdr:cNvSpPr/>
      </xdr:nvSpPr>
      <xdr:spPr>
        <a:xfrm>
          <a:off x="10078183" y="2227385"/>
          <a:ext cx="113567" cy="0"/>
        </a:xfrm>
        <a:custGeom>
          <a:avLst/>
          <a:gdLst>
            <a:gd name="connsiteX0" fmla="*/ 0 w 117231"/>
            <a:gd name="connsiteY0" fmla="*/ 0 h 0"/>
            <a:gd name="connsiteX1" fmla="*/ 117231 w 117231"/>
            <a:gd name="connsiteY1" fmla="*/ 0 h 0"/>
          </a:gdLst>
          <a:ahLst/>
          <a:cxnLst>
            <a:cxn ang="0">
              <a:pos x="connsiteX0" y="connsiteY0"/>
            </a:cxn>
            <a:cxn ang="0">
              <a:pos x="connsiteX1" y="connsiteY1"/>
            </a:cxn>
          </a:cxnLst>
          <a:rect l="l" t="t" r="r" b="b"/>
          <a:pathLst>
            <a:path w="117231">
              <a:moveTo>
                <a:pt x="0" y="0"/>
              </a:moveTo>
              <a:lnTo>
                <a:pt x="117231"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228600</xdr:colOff>
      <xdr:row>1</xdr:row>
      <xdr:rowOff>152400</xdr:rowOff>
    </xdr:from>
    <xdr:to>
      <xdr:col>33</xdr:col>
      <xdr:colOff>247650</xdr:colOff>
      <xdr:row>6</xdr:row>
      <xdr:rowOff>57150</xdr:rowOff>
    </xdr:to>
    <xdr:sp macro="" textlink="">
      <xdr:nvSpPr>
        <xdr:cNvPr id="87" name="フリーフォーム 86"/>
        <xdr:cNvSpPr/>
      </xdr:nvSpPr>
      <xdr:spPr>
        <a:xfrm>
          <a:off x="10086975" y="304800"/>
          <a:ext cx="3724275" cy="933450"/>
        </a:xfrm>
        <a:custGeom>
          <a:avLst/>
          <a:gdLst>
            <a:gd name="connsiteX0" fmla="*/ 3724275 w 3724275"/>
            <a:gd name="connsiteY0" fmla="*/ 0 h 933450"/>
            <a:gd name="connsiteX1" fmla="*/ 3724275 w 3724275"/>
            <a:gd name="connsiteY1" fmla="*/ 619125 h 933450"/>
            <a:gd name="connsiteX2" fmla="*/ 76200 w 3724275"/>
            <a:gd name="connsiteY2" fmla="*/ 619125 h 933450"/>
            <a:gd name="connsiteX3" fmla="*/ 76200 w 3724275"/>
            <a:gd name="connsiteY3" fmla="*/ 933450 h 933450"/>
            <a:gd name="connsiteX4" fmla="*/ 0 w 3724275"/>
            <a:gd name="connsiteY4" fmla="*/ 933450 h 93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724275" h="933450">
              <a:moveTo>
                <a:pt x="3724275" y="0"/>
              </a:moveTo>
              <a:lnTo>
                <a:pt x="3724275" y="619125"/>
              </a:lnTo>
              <a:lnTo>
                <a:pt x="76200" y="619125"/>
              </a:lnTo>
              <a:lnTo>
                <a:pt x="76200" y="933450"/>
              </a:lnTo>
              <a:lnTo>
                <a:pt x="0" y="933450"/>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98612</xdr:colOff>
      <xdr:row>5</xdr:row>
      <xdr:rowOff>170329</xdr:rowOff>
    </xdr:from>
    <xdr:to>
      <xdr:col>24</xdr:col>
      <xdr:colOff>17930</xdr:colOff>
      <xdr:row>6</xdr:row>
      <xdr:rowOff>66676</xdr:rowOff>
    </xdr:to>
    <xdr:sp macro="" textlink="">
      <xdr:nvSpPr>
        <xdr:cNvPr id="88" name="フリーフォーム 87"/>
        <xdr:cNvSpPr/>
      </xdr:nvSpPr>
      <xdr:spPr>
        <a:xfrm>
          <a:off x="9260541" y="1362635"/>
          <a:ext cx="134471" cy="147359"/>
        </a:xfrm>
        <a:custGeom>
          <a:avLst/>
          <a:gdLst>
            <a:gd name="connsiteX0" fmla="*/ 123825 w 123825"/>
            <a:gd name="connsiteY0" fmla="*/ 104775 h 104775"/>
            <a:gd name="connsiteX1" fmla="*/ 76200 w 123825"/>
            <a:gd name="connsiteY1" fmla="*/ 0 h 104775"/>
            <a:gd name="connsiteX2" fmla="*/ 0 w 123825"/>
            <a:gd name="connsiteY2" fmla="*/ 104775 h 104775"/>
          </a:gdLst>
          <a:ahLst/>
          <a:cxnLst>
            <a:cxn ang="0">
              <a:pos x="connsiteX0" y="connsiteY0"/>
            </a:cxn>
            <a:cxn ang="0">
              <a:pos x="connsiteX1" y="connsiteY1"/>
            </a:cxn>
            <a:cxn ang="0">
              <a:pos x="connsiteX2" y="connsiteY2"/>
            </a:cxn>
          </a:cxnLst>
          <a:rect l="l" t="t" r="r" b="b"/>
          <a:pathLst>
            <a:path w="123825" h="104775">
              <a:moveTo>
                <a:pt x="123825" y="104775"/>
              </a:moveTo>
              <a:cubicBezTo>
                <a:pt x="110331" y="52387"/>
                <a:pt x="96837" y="0"/>
                <a:pt x="76200" y="0"/>
              </a:cubicBezTo>
              <a:cubicBezTo>
                <a:pt x="55563" y="0"/>
                <a:pt x="27781" y="52387"/>
                <a:pt x="0" y="104775"/>
              </a:cubicBez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6</xdr:row>
      <xdr:rowOff>49305</xdr:rowOff>
    </xdr:from>
    <xdr:to>
      <xdr:col>23</xdr:col>
      <xdr:colOff>104775</xdr:colOff>
      <xdr:row>6</xdr:row>
      <xdr:rowOff>49305</xdr:rowOff>
    </xdr:to>
    <xdr:sp macro="" textlink="">
      <xdr:nvSpPr>
        <xdr:cNvPr id="89" name="フリーフォーム 88"/>
        <xdr:cNvSpPr/>
      </xdr:nvSpPr>
      <xdr:spPr>
        <a:xfrm>
          <a:off x="9118226" y="1492623"/>
          <a:ext cx="148478" cy="0"/>
        </a:xfrm>
        <a:custGeom>
          <a:avLst/>
          <a:gdLst>
            <a:gd name="connsiteX0" fmla="*/ 171450 w 171450"/>
            <a:gd name="connsiteY0" fmla="*/ 0 h 0"/>
            <a:gd name="connsiteX1" fmla="*/ 0 w 171450"/>
            <a:gd name="connsiteY1" fmla="*/ 0 h 0"/>
          </a:gdLst>
          <a:ahLst/>
          <a:cxnLst>
            <a:cxn ang="0">
              <a:pos x="connsiteX0" y="connsiteY0"/>
            </a:cxn>
            <a:cxn ang="0">
              <a:pos x="connsiteX1" y="connsiteY1"/>
            </a:cxn>
          </a:cxnLst>
          <a:rect l="l" t="t" r="r" b="b"/>
          <a:pathLst>
            <a:path w="171450">
              <a:moveTo>
                <a:pt x="171450" y="0"/>
              </a:moveTo>
              <a:lnTo>
                <a:pt x="0" y="0"/>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48014</xdr:colOff>
      <xdr:row>16</xdr:row>
      <xdr:rowOff>2369947</xdr:rowOff>
    </xdr:from>
    <xdr:to>
      <xdr:col>36</xdr:col>
      <xdr:colOff>186333</xdr:colOff>
      <xdr:row>16</xdr:row>
      <xdr:rowOff>2858621</xdr:rowOff>
    </xdr:to>
    <xdr:sp macro="" textlink="">
      <xdr:nvSpPr>
        <xdr:cNvPr id="90" name="テキスト ボックス 89"/>
        <xdr:cNvSpPr txBox="1"/>
      </xdr:nvSpPr>
      <xdr:spPr>
        <a:xfrm>
          <a:off x="12878189" y="6427597"/>
          <a:ext cx="862219" cy="488674"/>
        </a:xfrm>
        <a:prstGeom prst="rect">
          <a:avLst/>
        </a:prstGeom>
        <a:solidFill>
          <a:schemeClr val="accent2">
            <a:lumMod val="20000"/>
            <a:lumOff val="80000"/>
          </a:schemeClr>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実施した設備対策を、定量的に記入してください</a:t>
          </a:r>
        </a:p>
      </xdr:txBody>
    </xdr:sp>
    <xdr:clientData/>
  </xdr:twoCellAnchor>
  <xdr:twoCellAnchor>
    <xdr:from>
      <xdr:col>19</xdr:col>
      <xdr:colOff>1057022</xdr:colOff>
      <xdr:row>2</xdr:row>
      <xdr:rowOff>221681</xdr:rowOff>
    </xdr:from>
    <xdr:to>
      <xdr:col>26</xdr:col>
      <xdr:colOff>350267</xdr:colOff>
      <xdr:row>3</xdr:row>
      <xdr:rowOff>9330</xdr:rowOff>
    </xdr:to>
    <xdr:sp macro="" textlink="">
      <xdr:nvSpPr>
        <xdr:cNvPr id="91" name="フリーフォーム 90"/>
        <xdr:cNvSpPr/>
      </xdr:nvSpPr>
      <xdr:spPr>
        <a:xfrm>
          <a:off x="8928034" y="625093"/>
          <a:ext cx="1310304" cy="173131"/>
        </a:xfrm>
        <a:custGeom>
          <a:avLst/>
          <a:gdLst>
            <a:gd name="connsiteX0" fmla="*/ 1485900 w 1485900"/>
            <a:gd name="connsiteY0" fmla="*/ 0 h 171450"/>
            <a:gd name="connsiteX1" fmla="*/ 457200 w 1485900"/>
            <a:gd name="connsiteY1" fmla="*/ 0 h 171450"/>
            <a:gd name="connsiteX2" fmla="*/ 457200 w 1485900"/>
            <a:gd name="connsiteY2" fmla="*/ 171450 h 171450"/>
            <a:gd name="connsiteX3" fmla="*/ 0 w 1485900"/>
            <a:gd name="connsiteY3" fmla="*/ 171450 h 171450"/>
          </a:gdLst>
          <a:ahLst/>
          <a:cxnLst>
            <a:cxn ang="0">
              <a:pos x="connsiteX0" y="connsiteY0"/>
            </a:cxn>
            <a:cxn ang="0">
              <a:pos x="connsiteX1" y="connsiteY1"/>
            </a:cxn>
            <a:cxn ang="0">
              <a:pos x="connsiteX2" y="connsiteY2"/>
            </a:cxn>
            <a:cxn ang="0">
              <a:pos x="connsiteX3" y="connsiteY3"/>
            </a:cxn>
          </a:cxnLst>
          <a:rect l="l" t="t" r="r" b="b"/>
          <a:pathLst>
            <a:path w="1485900" h="171450">
              <a:moveTo>
                <a:pt x="1485900" y="0"/>
              </a:moveTo>
              <a:lnTo>
                <a:pt x="457200" y="0"/>
              </a:lnTo>
              <a:lnTo>
                <a:pt x="457200" y="171450"/>
              </a:lnTo>
              <a:lnTo>
                <a:pt x="0" y="17145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1048870</xdr:colOff>
      <xdr:row>14</xdr:row>
      <xdr:rowOff>142317</xdr:rowOff>
    </xdr:from>
    <xdr:to>
      <xdr:col>26</xdr:col>
      <xdr:colOff>363630</xdr:colOff>
      <xdr:row>16</xdr:row>
      <xdr:rowOff>1505511</xdr:rowOff>
    </xdr:to>
    <xdr:sp macro="" textlink="">
      <xdr:nvSpPr>
        <xdr:cNvPr id="92" name="フリーフォーム 91"/>
        <xdr:cNvSpPr/>
      </xdr:nvSpPr>
      <xdr:spPr>
        <a:xfrm>
          <a:off x="8919882" y="3719235"/>
          <a:ext cx="1331819" cy="1829358"/>
        </a:xfrm>
        <a:custGeom>
          <a:avLst/>
          <a:gdLst>
            <a:gd name="connsiteX0" fmla="*/ 1495425 w 1495425"/>
            <a:gd name="connsiteY0" fmla="*/ 0 h 1838325"/>
            <a:gd name="connsiteX1" fmla="*/ 342900 w 1495425"/>
            <a:gd name="connsiteY1" fmla="*/ 0 h 1838325"/>
            <a:gd name="connsiteX2" fmla="*/ 342900 w 1495425"/>
            <a:gd name="connsiteY2" fmla="*/ 1838325 h 1838325"/>
            <a:gd name="connsiteX3" fmla="*/ 0 w 1495425"/>
            <a:gd name="connsiteY3" fmla="*/ 1838325 h 1838325"/>
          </a:gdLst>
          <a:ahLst/>
          <a:cxnLst>
            <a:cxn ang="0">
              <a:pos x="connsiteX0" y="connsiteY0"/>
            </a:cxn>
            <a:cxn ang="0">
              <a:pos x="connsiteX1" y="connsiteY1"/>
            </a:cxn>
            <a:cxn ang="0">
              <a:pos x="connsiteX2" y="connsiteY2"/>
            </a:cxn>
            <a:cxn ang="0">
              <a:pos x="connsiteX3" y="connsiteY3"/>
            </a:cxn>
          </a:cxnLst>
          <a:rect l="l" t="t" r="r" b="b"/>
          <a:pathLst>
            <a:path w="1495425" h="1838325">
              <a:moveTo>
                <a:pt x="1495425" y="0"/>
              </a:moveTo>
              <a:lnTo>
                <a:pt x="342900" y="0"/>
              </a:lnTo>
              <a:lnTo>
                <a:pt x="342900" y="1838325"/>
              </a:lnTo>
              <a:lnTo>
                <a:pt x="0" y="1838325"/>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xdr:row>
      <xdr:rowOff>0</xdr:rowOff>
    </xdr:from>
    <xdr:to>
      <xdr:col>5</xdr:col>
      <xdr:colOff>0</xdr:colOff>
      <xdr:row>16</xdr:row>
      <xdr:rowOff>0</xdr:rowOff>
    </xdr:to>
    <xdr:sp macro="" textlink="">
      <xdr:nvSpPr>
        <xdr:cNvPr id="37203" name="Line 34"/>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16</xdr:row>
      <xdr:rowOff>0</xdr:rowOff>
    </xdr:to>
    <xdr:sp macro="" textlink="">
      <xdr:nvSpPr>
        <xdr:cNvPr id="37204" name="Line 35"/>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5</xdr:col>
      <xdr:colOff>0</xdr:colOff>
      <xdr:row>16</xdr:row>
      <xdr:rowOff>0</xdr:rowOff>
    </xdr:to>
    <xdr:sp macro="" textlink="">
      <xdr:nvSpPr>
        <xdr:cNvPr id="37205" name="Line 36"/>
        <xdr:cNvSpPr>
          <a:spLocks noChangeShapeType="1"/>
        </xdr:cNvSpPr>
      </xdr:nvSpPr>
      <xdr:spPr bwMode="auto">
        <a:xfrm flipH="1">
          <a:off x="180022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5" name="Line 34"/>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6" name="Line 35"/>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17</xdr:row>
      <xdr:rowOff>0</xdr:rowOff>
    </xdr:from>
    <xdr:to>
      <xdr:col>28</xdr:col>
      <xdr:colOff>0</xdr:colOff>
      <xdr:row>17</xdr:row>
      <xdr:rowOff>0</xdr:rowOff>
    </xdr:to>
    <xdr:sp macro="" textlink="">
      <xdr:nvSpPr>
        <xdr:cNvPr id="7" name="Line 36"/>
        <xdr:cNvSpPr>
          <a:spLocks noChangeShapeType="1"/>
        </xdr:cNvSpPr>
      </xdr:nvSpPr>
      <xdr:spPr bwMode="auto">
        <a:xfrm flipH="1">
          <a:off x="11849100" y="8029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xdr:row>
      <xdr:rowOff>15240</xdr:rowOff>
    </xdr:from>
    <xdr:to>
      <xdr:col>22</xdr:col>
      <xdr:colOff>195642</xdr:colOff>
      <xdr:row>15</xdr:row>
      <xdr:rowOff>212912</xdr:rowOff>
    </xdr:to>
    <xdr:sp macro="" textlink="">
      <xdr:nvSpPr>
        <xdr:cNvPr id="8" name="左右矢印 7"/>
        <xdr:cNvSpPr/>
      </xdr:nvSpPr>
      <xdr:spPr>
        <a:xfrm rot="5400000">
          <a:off x="10540358" y="4472835"/>
          <a:ext cx="8265907" cy="15754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28239</xdr:colOff>
      <xdr:row>0</xdr:row>
      <xdr:rowOff>1</xdr:rowOff>
    </xdr:from>
    <xdr:ext cx="3454102" cy="304800"/>
    <xdr:sp macro="" textlink="">
      <xdr:nvSpPr>
        <xdr:cNvPr id="9" name="正方形/長方形 8"/>
        <xdr:cNvSpPr/>
      </xdr:nvSpPr>
      <xdr:spPr>
        <a:xfrm>
          <a:off x="9149379" y="1"/>
          <a:ext cx="3454102" cy="3048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33</xdr:col>
      <xdr:colOff>248995</xdr:colOff>
      <xdr:row>0</xdr:row>
      <xdr:rowOff>0</xdr:rowOff>
    </xdr:from>
    <xdr:to>
      <xdr:col>41</xdr:col>
      <xdr:colOff>22860</xdr:colOff>
      <xdr:row>1</xdr:row>
      <xdr:rowOff>145116</xdr:rowOff>
    </xdr:to>
    <xdr:sp macro="" textlink="">
      <xdr:nvSpPr>
        <xdr:cNvPr id="10" name="正方形/長方形 9"/>
        <xdr:cNvSpPr/>
      </xdr:nvSpPr>
      <xdr:spPr>
        <a:xfrm>
          <a:off x="12654355" y="0"/>
          <a:ext cx="2699945" cy="297516"/>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17</xdr:col>
      <xdr:colOff>257175</xdr:colOff>
      <xdr:row>2</xdr:row>
      <xdr:rowOff>50349</xdr:rowOff>
    </xdr:from>
    <xdr:to>
      <xdr:col>17</xdr:col>
      <xdr:colOff>628652</xdr:colOff>
      <xdr:row>3</xdr:row>
      <xdr:rowOff>225882</xdr:rowOff>
    </xdr:to>
    <xdr:sp macro="" textlink="">
      <xdr:nvSpPr>
        <xdr:cNvPr id="11" name="曲折矢印 10"/>
        <xdr:cNvSpPr/>
      </xdr:nvSpPr>
      <xdr:spPr>
        <a:xfrm rot="16200000" flipH="1">
          <a:off x="6955972" y="409577"/>
          <a:ext cx="404133" cy="371477"/>
        </a:xfrm>
        <a:prstGeom prst="bentArrow">
          <a:avLst>
            <a:gd name="adj1" fmla="val 32692"/>
            <a:gd name="adj2" fmla="val 35256"/>
            <a:gd name="adj3" fmla="val 40385"/>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577660</xdr:colOff>
      <xdr:row>1</xdr:row>
      <xdr:rowOff>191061</xdr:rowOff>
    </xdr:from>
    <xdr:ext cx="2232212" cy="523875"/>
    <xdr:sp macro="" textlink="">
      <xdr:nvSpPr>
        <xdr:cNvPr id="12" name="正方形/長方形 11"/>
        <xdr:cNvSpPr/>
      </xdr:nvSpPr>
      <xdr:spPr>
        <a:xfrm>
          <a:off x="7368425" y="347943"/>
          <a:ext cx="2232212" cy="523875"/>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chemeClr val="tx1"/>
              </a:solidFill>
              <a:latin typeface="+mn-ea"/>
              <a:ea typeface="+mn-ea"/>
            </a:rPr>
            <a:t>Ｒ列</a:t>
          </a:r>
          <a:r>
            <a:rPr kumimoji="1" lang="ja-JP" altLang="en-US" sz="900" b="0">
              <a:solidFill>
                <a:schemeClr val="tx1"/>
              </a:solidFill>
              <a:latin typeface="+mn-ea"/>
              <a:ea typeface="+mn-ea"/>
            </a:rPr>
            <a:t>の太枠内に報告対象年度の前年度（前回報告時）の値を入力すると、増減率を自動計算しますのでご活用ください。</a:t>
          </a:r>
          <a:endParaRPr kumimoji="1" lang="en-US" altLang="ja-JP" sz="900" b="0">
            <a:solidFill>
              <a:schemeClr val="tx1"/>
            </a:solidFill>
            <a:latin typeface="+mn-ea"/>
            <a:ea typeface="+mn-ea"/>
          </a:endParaRPr>
        </a:p>
      </xdr:txBody>
    </xdr:sp>
    <xdr:clientData/>
  </xdr:oneCellAnchor>
  <xdr:oneCellAnchor>
    <xdr:from>
      <xdr:col>17</xdr:col>
      <xdr:colOff>250789</xdr:colOff>
      <xdr:row>9</xdr:row>
      <xdr:rowOff>2522950</xdr:rowOff>
    </xdr:from>
    <xdr:ext cx="2555727" cy="1520929"/>
    <xdr:sp macro="" textlink="">
      <xdr:nvSpPr>
        <xdr:cNvPr id="13" name="四角形吹き出し 12"/>
        <xdr:cNvSpPr/>
      </xdr:nvSpPr>
      <xdr:spPr>
        <a:xfrm>
          <a:off x="6965914" y="5609050"/>
          <a:ext cx="2555727" cy="1520929"/>
        </a:xfrm>
        <a:prstGeom prst="wedgeRectCallout">
          <a:avLst>
            <a:gd name="adj1" fmla="val -58300"/>
            <a:gd name="adj2" fmla="val -38505"/>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報告対象年度の</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排出量及び原単位</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（基礎排出係数ベース）について、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前年度からの増減率</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主な増減理由</a:t>
          </a:r>
          <a:endParaRPr kumimoji="0" lang="en-US" altLang="ja-JP" sz="1000" b="1" u="sng">
            <a:solidFill>
              <a:schemeClr val="tx1"/>
            </a:solidFill>
            <a:effectLst/>
            <a:latin typeface="+mn-ea"/>
            <a:ea typeface="+mn-ea"/>
            <a:cs typeface="+mn-cs"/>
          </a:endParaRPr>
        </a:p>
        <a:p>
          <a:pPr algn="l">
            <a:lnSpc>
              <a:spcPts val="12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対象年度に実施した主な削減対策の内容</a:t>
          </a:r>
          <a:endParaRPr kumimoji="0" lang="en-US" altLang="ja-JP" sz="1000" b="1" u="sng">
            <a:solidFill>
              <a:schemeClr val="tx1"/>
            </a:solidFill>
            <a:effectLst/>
            <a:latin typeface="+mn-ea"/>
            <a:ea typeface="+mn-ea"/>
            <a:cs typeface="+mn-cs"/>
          </a:endParaRPr>
        </a:p>
        <a:p>
          <a:pPr algn="l">
            <a:lnSpc>
              <a:spcPts val="1000"/>
            </a:lnSpc>
          </a:pPr>
          <a:r>
            <a:rPr kumimoji="0" lang="ja-JP" altLang="en-US" sz="1000">
              <a:solidFill>
                <a:schemeClr val="tx1"/>
              </a:solidFill>
              <a:effectLst/>
              <a:latin typeface="+mn-ea"/>
              <a:ea typeface="+mn-ea"/>
              <a:cs typeface="+mn-cs"/>
            </a:rPr>
            <a:t>を必ず記載してください。</a:t>
          </a:r>
          <a:endParaRPr kumimoji="0" lang="en-US" altLang="ja-JP" sz="1000">
            <a:solidFill>
              <a:schemeClr val="tx1"/>
            </a:solidFill>
            <a:effectLst/>
            <a:latin typeface="+mn-ea"/>
            <a:ea typeface="+mn-ea"/>
            <a:cs typeface="+mn-cs"/>
          </a:endParaRPr>
        </a:p>
        <a:p>
          <a:pPr algn="l">
            <a:lnSpc>
              <a:spcPts val="900"/>
            </a:lnSpc>
          </a:pPr>
          <a:endParaRPr kumimoji="0" lang="en-US" altLang="ja-JP" sz="800">
            <a:solidFill>
              <a:schemeClr val="tx1"/>
            </a:solidFill>
            <a:effectLst/>
            <a:latin typeface="+mn-ea"/>
            <a:ea typeface="+mn-ea"/>
            <a:cs typeface="+mn-cs"/>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500">
            <a:solidFill>
              <a:schemeClr val="tx1"/>
            </a:solidFill>
            <a:effectLst/>
          </a:endParaRPr>
        </a:p>
      </xdr:txBody>
    </xdr:sp>
    <xdr:clientData/>
  </xdr:oneCellAnchor>
  <xdr:oneCellAnchor>
    <xdr:from>
      <xdr:col>17</xdr:col>
      <xdr:colOff>181538</xdr:colOff>
      <xdr:row>6</xdr:row>
      <xdr:rowOff>38660</xdr:rowOff>
    </xdr:from>
    <xdr:ext cx="2615450" cy="588870"/>
    <xdr:sp macro="" textlink="">
      <xdr:nvSpPr>
        <xdr:cNvPr id="14" name="正方形/長方形 13"/>
        <xdr:cNvSpPr/>
      </xdr:nvSpPr>
      <xdr:spPr>
        <a:xfrm>
          <a:off x="6322362" y="1912284"/>
          <a:ext cx="2615450" cy="58887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今期の計画書に記載した値を転記</a:t>
          </a:r>
          <a:r>
            <a:rPr kumimoji="0" lang="ja-JP" altLang="en-US" sz="1100" b="0">
              <a:solidFill>
                <a:schemeClr val="tx1"/>
              </a:solidFill>
              <a:effectLst/>
              <a:latin typeface="+mn-ea"/>
              <a:ea typeface="+mn-ea"/>
              <a:cs typeface="+mn-cs"/>
            </a:rPr>
            <a:t>してください。　</a:t>
          </a:r>
          <a:endParaRPr kumimoji="1" lang="ja-JP" altLang="en-US" sz="700" b="0">
            <a:solidFill>
              <a:srgbClr val="FF0000"/>
            </a:solidFill>
            <a:latin typeface="+mn-ea"/>
            <a:ea typeface="+mn-ea"/>
          </a:endParaRPr>
        </a:p>
      </xdr:txBody>
    </xdr:sp>
    <xdr:clientData/>
  </xdr:oneCellAnchor>
  <xdr:oneCellAnchor>
    <xdr:from>
      <xdr:col>17</xdr:col>
      <xdr:colOff>273201</xdr:colOff>
      <xdr:row>9</xdr:row>
      <xdr:rowOff>1019750</xdr:rowOff>
    </xdr:from>
    <xdr:ext cx="2532751" cy="1450588"/>
    <xdr:sp macro="" textlink="">
      <xdr:nvSpPr>
        <xdr:cNvPr id="15" name="正方形/長方形 14"/>
        <xdr:cNvSpPr/>
      </xdr:nvSpPr>
      <xdr:spPr>
        <a:xfrm>
          <a:off x="6414025" y="4345656"/>
          <a:ext cx="2532751" cy="1450588"/>
        </a:xfrm>
        <a:prstGeom prst="rect">
          <a:avLst/>
        </a:prstGeom>
        <a:solidFill>
          <a:schemeClr val="accent6">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別紙２（自動車管理表）の値を転記</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chemeClr val="tx1"/>
              </a:solidFill>
              <a:effectLst/>
              <a:latin typeface="+mn-ea"/>
              <a:ea typeface="+mn-ea"/>
              <a:cs typeface="+mn-cs"/>
            </a:rPr>
            <a:t>※</a:t>
          </a:r>
          <a:r>
            <a:rPr kumimoji="0" lang="ja-JP" altLang="en-US" sz="900" b="0">
              <a:solidFill>
                <a:schemeClr val="tx1"/>
              </a:solidFill>
              <a:effectLst/>
              <a:latin typeface="+mn-ea"/>
              <a:ea typeface="+mn-ea"/>
              <a:cs typeface="+mn-cs"/>
            </a:rPr>
            <a:t>排出量原単位は、基準年度と同じ有効数字の桁数に処理して記載してください。</a:t>
          </a:r>
          <a:endParaRPr kumimoji="0" lang="en-US" altLang="ja-JP" sz="900" b="0">
            <a:solidFill>
              <a:schemeClr val="tx1"/>
            </a:solidFill>
            <a:effectLst/>
            <a:latin typeface="+mn-ea"/>
            <a:ea typeface="+mn-ea"/>
            <a:cs typeface="+mn-cs"/>
          </a:endParaRPr>
        </a:p>
        <a:p>
          <a:pPr algn="l">
            <a:lnSpc>
              <a:spcPts val="1100"/>
            </a:lnSpc>
          </a:pPr>
          <a:r>
            <a:rPr kumimoji="0" lang="en-US" altLang="ja-JP" sz="900" b="1">
              <a:solidFill>
                <a:srgbClr val="FF0000"/>
              </a:solidFill>
              <a:effectLst/>
              <a:latin typeface="+mn-ea"/>
              <a:ea typeface="+mn-ea"/>
              <a:cs typeface="+mn-cs"/>
            </a:rPr>
            <a:t>※</a:t>
          </a:r>
          <a:r>
            <a:rPr kumimoji="0" lang="ja-JP" altLang="en-US" sz="900" b="1">
              <a:solidFill>
                <a:srgbClr val="FF0000"/>
              </a:solidFill>
              <a:effectLst/>
              <a:latin typeface="+mn-ea"/>
              <a:ea typeface="+mn-ea"/>
              <a:cs typeface="+mn-cs"/>
            </a:rPr>
            <a:t>注意！</a:t>
          </a:r>
          <a:endParaRPr kumimoji="0" lang="en-US" altLang="ja-JP" sz="900" b="1">
            <a:solidFill>
              <a:srgbClr val="FF0000"/>
            </a:solidFill>
            <a:effectLst/>
            <a:latin typeface="+mn-ea"/>
            <a:ea typeface="+mn-ea"/>
            <a:cs typeface="+mn-cs"/>
          </a:endParaRPr>
        </a:p>
        <a:p>
          <a:pPr algn="l">
            <a:lnSpc>
              <a:spcPts val="1100"/>
            </a:lnSpc>
          </a:pPr>
          <a:r>
            <a:rPr kumimoji="1" lang="ja-JP" altLang="en-US" sz="900" b="1">
              <a:solidFill>
                <a:srgbClr val="FF0000"/>
              </a:solidFill>
              <a:latin typeface="+mn-ea"/>
              <a:ea typeface="+mn-ea"/>
            </a:rPr>
            <a:t>「</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」のように小数点以下の最後の桁がゼロの場合、そのまま入力すると「</a:t>
          </a:r>
          <a:r>
            <a:rPr kumimoji="1" lang="en-US" altLang="ja-JP" sz="900" b="1">
              <a:solidFill>
                <a:srgbClr val="FF0000"/>
              </a:solidFill>
              <a:latin typeface="+mn-ea"/>
              <a:ea typeface="+mn-ea"/>
            </a:rPr>
            <a:t>0.63</a:t>
          </a:r>
          <a:r>
            <a:rPr kumimoji="1" lang="ja-JP" altLang="en-US" sz="900" b="1">
              <a:solidFill>
                <a:srgbClr val="FF0000"/>
              </a:solidFill>
              <a:latin typeface="+mn-ea"/>
              <a:ea typeface="+mn-ea"/>
            </a:rPr>
            <a:t>」となってしまうため、先頭に「</a:t>
          </a:r>
          <a:r>
            <a:rPr kumimoji="1" lang="en-US" altLang="ja-JP" sz="900" b="1">
              <a:solidFill>
                <a:srgbClr val="FF0000"/>
              </a:solidFill>
              <a:latin typeface="+mn-ea"/>
              <a:ea typeface="+mn-ea"/>
            </a:rPr>
            <a:t>'</a:t>
          </a:r>
          <a:r>
            <a:rPr kumimoji="1" lang="ja-JP" altLang="en-US" sz="900" b="1">
              <a:solidFill>
                <a:srgbClr val="FF0000"/>
              </a:solidFill>
              <a:latin typeface="+mn-ea"/>
              <a:ea typeface="+mn-ea"/>
            </a:rPr>
            <a:t>」（ｱﾎﾟｽﾄﾛﾌｨｰ）を付け「</a:t>
          </a:r>
          <a:r>
            <a:rPr kumimoji="1" lang="en-US" altLang="ja-JP" sz="900" b="1">
              <a:solidFill>
                <a:srgbClr val="FF0000"/>
              </a:solidFill>
              <a:latin typeface="+mn-ea"/>
              <a:ea typeface="+mn-ea"/>
            </a:rPr>
            <a:t>'0.630</a:t>
          </a:r>
          <a:r>
            <a:rPr kumimoji="1" lang="ja-JP" altLang="en-US" sz="900" b="1">
              <a:solidFill>
                <a:srgbClr val="FF0000"/>
              </a:solidFill>
              <a:latin typeface="+mn-ea"/>
              <a:ea typeface="+mn-ea"/>
            </a:rPr>
            <a:t>」と入力してください。</a:t>
          </a:r>
        </a:p>
      </xdr:txBody>
    </xdr:sp>
    <xdr:clientData/>
  </xdr:oneCellAnchor>
  <mc:AlternateContent xmlns:mc="http://schemas.openxmlformats.org/markup-compatibility/2006">
    <mc:Choice xmlns:a14="http://schemas.microsoft.com/office/drawing/2010/main" Requires="a14">
      <xdr:twoCellAnchor editAs="oneCell">
        <xdr:from>
          <xdr:col>17</xdr:col>
          <xdr:colOff>251460</xdr:colOff>
          <xdr:row>6</xdr:row>
          <xdr:rowOff>7620</xdr:rowOff>
        </xdr:from>
        <xdr:to>
          <xdr:col>17</xdr:col>
          <xdr:colOff>571500</xdr:colOff>
          <xdr:row>6</xdr:row>
          <xdr:rowOff>266700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9</xdr:row>
          <xdr:rowOff>990600</xdr:rowOff>
        </xdr:from>
        <xdr:to>
          <xdr:col>17</xdr:col>
          <xdr:colOff>647700</xdr:colOff>
          <xdr:row>9</xdr:row>
          <xdr:rowOff>1287780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9</xdr:row>
          <xdr:rowOff>2476500</xdr:rowOff>
        </xdr:from>
        <xdr:to>
          <xdr:col>17</xdr:col>
          <xdr:colOff>647700</xdr:colOff>
          <xdr:row>9</xdr:row>
          <xdr:rowOff>2773680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8</xdr:row>
      <xdr:rowOff>455838</xdr:rowOff>
    </xdr:from>
    <xdr:to>
      <xdr:col>18</xdr:col>
      <xdr:colOff>464002</xdr:colOff>
      <xdr:row>9</xdr:row>
      <xdr:rowOff>382360</xdr:rowOff>
    </xdr:to>
    <xdr:sp macro="" textlink="">
      <xdr:nvSpPr>
        <xdr:cNvPr id="19" name="曲折矢印 18"/>
        <xdr:cNvSpPr/>
      </xdr:nvSpPr>
      <xdr:spPr>
        <a:xfrm rot="10800000">
          <a:off x="6762750" y="3084738"/>
          <a:ext cx="1321252" cy="383722"/>
        </a:xfrm>
        <a:prstGeom prst="bentArrow">
          <a:avLst>
            <a:gd name="adj1" fmla="val 31677"/>
            <a:gd name="adj2" fmla="val 42171"/>
            <a:gd name="adj3" fmla="val 425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17</xdr:col>
      <xdr:colOff>276228</xdr:colOff>
      <xdr:row>9</xdr:row>
      <xdr:rowOff>297197</xdr:rowOff>
    </xdr:from>
    <xdr:ext cx="2533650" cy="676274"/>
    <xdr:sp macro="" textlink="">
      <xdr:nvSpPr>
        <xdr:cNvPr id="20" name="正方形/長方形 19"/>
        <xdr:cNvSpPr/>
      </xdr:nvSpPr>
      <xdr:spPr>
        <a:xfrm>
          <a:off x="7066993" y="3602932"/>
          <a:ext cx="2533650" cy="67627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lnSpc>
              <a:spcPts val="1100"/>
            </a:lnSpc>
          </a:pPr>
          <a:r>
            <a:rPr kumimoji="1" lang="en-US" altLang="ja-JP" sz="900">
              <a:solidFill>
                <a:schemeClr val="tx1"/>
              </a:solidFill>
              <a:latin typeface="+mn-ea"/>
              <a:ea typeface="+mn-ea"/>
            </a:rPr>
            <a:t>※</a:t>
          </a:r>
          <a:r>
            <a:rPr kumimoji="1" lang="ja-JP" altLang="en-US" sz="900">
              <a:solidFill>
                <a:schemeClr val="tx1"/>
              </a:solidFill>
              <a:latin typeface="+mn-ea"/>
              <a:ea typeface="+mn-ea"/>
            </a:rPr>
            <a:t>自動計算した増減率は</a:t>
          </a:r>
          <a:endParaRPr kumimoji="1" lang="en-US" altLang="ja-JP" sz="900">
            <a:solidFill>
              <a:schemeClr val="tx1"/>
            </a:solidFill>
            <a:latin typeface="+mn-ea"/>
            <a:ea typeface="+mn-ea"/>
          </a:endParaRPr>
        </a:p>
        <a:p>
          <a:pPr algn="l">
            <a:lnSpc>
              <a:spcPts val="1100"/>
            </a:lnSpc>
          </a:pPr>
          <a:r>
            <a:rPr kumimoji="1" lang="ja-JP" altLang="en-US" sz="900" b="1">
              <a:solidFill>
                <a:schemeClr val="tx1"/>
              </a:solidFill>
              <a:latin typeface="+mn-ea"/>
              <a:ea typeface="+mn-ea"/>
            </a:rPr>
            <a:t>「報告対象年度におけるエネルギー起源二酸化炭素の排出の状況に関する説明」</a:t>
          </a:r>
          <a:r>
            <a:rPr kumimoji="1" lang="ja-JP" altLang="en-US" sz="900">
              <a:solidFill>
                <a:schemeClr val="tx1"/>
              </a:solidFill>
              <a:latin typeface="+mn-ea"/>
              <a:ea typeface="+mn-ea"/>
            </a:rPr>
            <a:t>に転記するとともに、増減要因等を考察して記載してください。</a:t>
          </a:r>
        </a:p>
      </xdr:txBody>
    </xdr:sp>
    <xdr:clientData/>
  </xdr:oneCellAnchor>
  <xdr:twoCellAnchor>
    <xdr:from>
      <xdr:col>26</xdr:col>
      <xdr:colOff>349625</xdr:colOff>
      <xdr:row>4</xdr:row>
      <xdr:rowOff>35859</xdr:rowOff>
    </xdr:from>
    <xdr:to>
      <xdr:col>40</xdr:col>
      <xdr:colOff>340660</xdr:colOff>
      <xdr:row>4</xdr:row>
      <xdr:rowOff>438150</xdr:rowOff>
    </xdr:to>
    <xdr:sp macro="" textlink="">
      <xdr:nvSpPr>
        <xdr:cNvPr id="21" name="角丸四角形 20"/>
        <xdr:cNvSpPr/>
      </xdr:nvSpPr>
      <xdr:spPr>
        <a:xfrm>
          <a:off x="10130119" y="941294"/>
          <a:ext cx="5136776" cy="402291"/>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349625</xdr:colOff>
      <xdr:row>6</xdr:row>
      <xdr:rowOff>24491</xdr:rowOff>
    </xdr:from>
    <xdr:to>
      <xdr:col>40</xdr:col>
      <xdr:colOff>331694</xdr:colOff>
      <xdr:row>7</xdr:row>
      <xdr:rowOff>447675</xdr:rowOff>
    </xdr:to>
    <xdr:sp macro="" textlink="">
      <xdr:nvSpPr>
        <xdr:cNvPr id="22" name="角丸四角形 21"/>
        <xdr:cNvSpPr/>
      </xdr:nvSpPr>
      <xdr:spPr>
        <a:xfrm>
          <a:off x="10130119" y="1898115"/>
          <a:ext cx="5127810" cy="907278"/>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xdr:colOff>
      <xdr:row>5</xdr:row>
      <xdr:rowOff>23131</xdr:rowOff>
    </xdr:from>
    <xdr:to>
      <xdr:col>33</xdr:col>
      <xdr:colOff>322729</xdr:colOff>
      <xdr:row>5</xdr:row>
      <xdr:rowOff>444953</xdr:rowOff>
    </xdr:to>
    <xdr:sp macro="" textlink="">
      <xdr:nvSpPr>
        <xdr:cNvPr id="23" name="角丸四角形 22"/>
        <xdr:cNvSpPr/>
      </xdr:nvSpPr>
      <xdr:spPr>
        <a:xfrm>
          <a:off x="10148161" y="1412660"/>
          <a:ext cx="2527933" cy="421822"/>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361953</xdr:colOff>
      <xdr:row>8</xdr:row>
      <xdr:rowOff>23131</xdr:rowOff>
    </xdr:from>
    <xdr:to>
      <xdr:col>33</xdr:col>
      <xdr:colOff>322730</xdr:colOff>
      <xdr:row>8</xdr:row>
      <xdr:rowOff>444953</xdr:rowOff>
    </xdr:to>
    <xdr:sp macro="" textlink="">
      <xdr:nvSpPr>
        <xdr:cNvPr id="24" name="角丸四角形 23"/>
        <xdr:cNvSpPr/>
      </xdr:nvSpPr>
      <xdr:spPr>
        <a:xfrm>
          <a:off x="10142447" y="2864943"/>
          <a:ext cx="2533648" cy="421822"/>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26894</xdr:colOff>
      <xdr:row>6</xdr:row>
      <xdr:rowOff>352421</xdr:rowOff>
    </xdr:from>
    <xdr:to>
      <xdr:col>27</xdr:col>
      <xdr:colOff>9525</xdr:colOff>
      <xdr:row>6</xdr:row>
      <xdr:rowOff>421341</xdr:rowOff>
    </xdr:to>
    <xdr:sp macro="" textlink="">
      <xdr:nvSpPr>
        <xdr:cNvPr id="25" name="フリーフォーム 24"/>
        <xdr:cNvSpPr/>
      </xdr:nvSpPr>
      <xdr:spPr>
        <a:xfrm flipV="1">
          <a:off x="9296400" y="2226045"/>
          <a:ext cx="861172" cy="68920"/>
        </a:xfrm>
        <a:custGeom>
          <a:avLst/>
          <a:gdLst>
            <a:gd name="connsiteX0" fmla="*/ 904875 w 904875"/>
            <a:gd name="connsiteY0" fmla="*/ 0 h 0"/>
            <a:gd name="connsiteX1" fmla="*/ 0 w 904875"/>
            <a:gd name="connsiteY1" fmla="*/ 0 h 0"/>
          </a:gdLst>
          <a:ahLst/>
          <a:cxnLst>
            <a:cxn ang="0">
              <a:pos x="connsiteX0" y="connsiteY0"/>
            </a:cxn>
            <a:cxn ang="0">
              <a:pos x="connsiteX1" y="connsiteY1"/>
            </a:cxn>
          </a:cxnLst>
          <a:rect l="l" t="t" r="r" b="b"/>
          <a:pathLst>
            <a:path w="904875">
              <a:moveTo>
                <a:pt x="904875" y="0"/>
              </a:moveTo>
              <a:lnTo>
                <a:pt x="0" y="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157370</xdr:colOff>
      <xdr:row>8</xdr:row>
      <xdr:rowOff>307282</xdr:rowOff>
    </xdr:from>
    <xdr:to>
      <xdr:col>26</xdr:col>
      <xdr:colOff>390525</xdr:colOff>
      <xdr:row>8</xdr:row>
      <xdr:rowOff>372716</xdr:rowOff>
    </xdr:to>
    <xdr:sp macro="" textlink="">
      <xdr:nvSpPr>
        <xdr:cNvPr id="26" name="フリーフォーム 25"/>
        <xdr:cNvSpPr/>
      </xdr:nvSpPr>
      <xdr:spPr>
        <a:xfrm flipV="1">
          <a:off x="9968120" y="2936182"/>
          <a:ext cx="1042780" cy="65434"/>
        </a:xfrm>
        <a:custGeom>
          <a:avLst/>
          <a:gdLst>
            <a:gd name="connsiteX0" fmla="*/ 704850 w 704850"/>
            <a:gd name="connsiteY0" fmla="*/ 0 h 0"/>
            <a:gd name="connsiteX1" fmla="*/ 0 w 704850"/>
            <a:gd name="connsiteY1" fmla="*/ 0 h 0"/>
          </a:gdLst>
          <a:ahLst/>
          <a:cxnLst>
            <a:cxn ang="0">
              <a:pos x="connsiteX0" y="connsiteY0"/>
            </a:cxn>
            <a:cxn ang="0">
              <a:pos x="connsiteX1" y="connsiteY1"/>
            </a:cxn>
          </a:cxnLst>
          <a:rect l="l" t="t" r="r" b="b"/>
          <a:pathLst>
            <a:path w="704850">
              <a:moveTo>
                <a:pt x="704850" y="0"/>
              </a:moveTo>
              <a:lnTo>
                <a:pt x="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1267945</xdr:colOff>
      <xdr:row>5</xdr:row>
      <xdr:rowOff>352425</xdr:rowOff>
    </xdr:from>
    <xdr:to>
      <xdr:col>27</xdr:col>
      <xdr:colOff>134582</xdr:colOff>
      <xdr:row>9</xdr:row>
      <xdr:rowOff>1390650</xdr:rowOff>
    </xdr:to>
    <xdr:sp macro="" textlink="">
      <xdr:nvSpPr>
        <xdr:cNvPr id="27" name="フリーフォーム 26"/>
        <xdr:cNvSpPr/>
      </xdr:nvSpPr>
      <xdr:spPr>
        <a:xfrm>
          <a:off x="8798298" y="1741954"/>
          <a:ext cx="1484331" cy="2974602"/>
        </a:xfrm>
        <a:custGeom>
          <a:avLst/>
          <a:gdLst>
            <a:gd name="connsiteX0" fmla="*/ 0 w 1238250"/>
            <a:gd name="connsiteY0" fmla="*/ 3457575 h 3457575"/>
            <a:gd name="connsiteX1" fmla="*/ 361950 w 1238250"/>
            <a:gd name="connsiteY1" fmla="*/ 3457575 h 3457575"/>
            <a:gd name="connsiteX2" fmla="*/ 361950 w 1238250"/>
            <a:gd name="connsiteY2" fmla="*/ 0 h 3457575"/>
            <a:gd name="connsiteX3" fmla="*/ 1238250 w 1238250"/>
            <a:gd name="connsiteY3" fmla="*/ 0 h 3457575"/>
          </a:gdLst>
          <a:ahLst/>
          <a:cxnLst>
            <a:cxn ang="0">
              <a:pos x="connsiteX0" y="connsiteY0"/>
            </a:cxn>
            <a:cxn ang="0">
              <a:pos x="connsiteX1" y="connsiteY1"/>
            </a:cxn>
            <a:cxn ang="0">
              <a:pos x="connsiteX2" y="connsiteY2"/>
            </a:cxn>
            <a:cxn ang="0">
              <a:pos x="connsiteX3" y="connsiteY3"/>
            </a:cxn>
          </a:cxnLst>
          <a:rect l="l" t="t" r="r" b="b"/>
          <a:pathLst>
            <a:path w="1238250" h="3457575">
              <a:moveTo>
                <a:pt x="0" y="3457575"/>
              </a:moveTo>
              <a:lnTo>
                <a:pt x="361950" y="3457575"/>
              </a:lnTo>
              <a:lnTo>
                <a:pt x="361950" y="0"/>
              </a:lnTo>
              <a:lnTo>
                <a:pt x="1238250" y="0"/>
              </a:lnTo>
            </a:path>
          </a:pathLst>
        </a:cu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95810</xdr:colOff>
      <xdr:row>6</xdr:row>
      <xdr:rowOff>277325</xdr:rowOff>
    </xdr:from>
    <xdr:to>
      <xdr:col>24</xdr:col>
      <xdr:colOff>62753</xdr:colOff>
      <xdr:row>6</xdr:row>
      <xdr:rowOff>430304</xdr:rowOff>
    </xdr:to>
    <xdr:sp macro="" textlink="">
      <xdr:nvSpPr>
        <xdr:cNvPr id="28" name="フリーフォーム 27"/>
        <xdr:cNvSpPr/>
      </xdr:nvSpPr>
      <xdr:spPr>
        <a:xfrm>
          <a:off x="9150163" y="2150949"/>
          <a:ext cx="182096" cy="152979"/>
        </a:xfrm>
        <a:custGeom>
          <a:avLst/>
          <a:gdLst>
            <a:gd name="connsiteX0" fmla="*/ 114300 w 114300"/>
            <a:gd name="connsiteY0" fmla="*/ 104794 h 104794"/>
            <a:gd name="connsiteX1" fmla="*/ 47625 w 114300"/>
            <a:gd name="connsiteY1" fmla="*/ 19 h 104794"/>
            <a:gd name="connsiteX2" fmla="*/ 0 w 114300"/>
            <a:gd name="connsiteY2" fmla="*/ 95269 h 104794"/>
            <a:gd name="connsiteX3" fmla="*/ 0 w 114300"/>
            <a:gd name="connsiteY3" fmla="*/ 95269 h 104794"/>
          </a:gdLst>
          <a:ahLst/>
          <a:cxnLst>
            <a:cxn ang="0">
              <a:pos x="connsiteX0" y="connsiteY0"/>
            </a:cxn>
            <a:cxn ang="0">
              <a:pos x="connsiteX1" y="connsiteY1"/>
            </a:cxn>
            <a:cxn ang="0">
              <a:pos x="connsiteX2" y="connsiteY2"/>
            </a:cxn>
            <a:cxn ang="0">
              <a:pos x="connsiteX3" y="connsiteY3"/>
            </a:cxn>
          </a:cxnLst>
          <a:rect l="l" t="t" r="r" b="b"/>
          <a:pathLst>
            <a:path w="114300" h="104794">
              <a:moveTo>
                <a:pt x="114300" y="104794"/>
              </a:moveTo>
              <a:cubicBezTo>
                <a:pt x="90487" y="53200"/>
                <a:pt x="66675" y="1606"/>
                <a:pt x="47625" y="19"/>
              </a:cubicBezTo>
              <a:cubicBezTo>
                <a:pt x="28575" y="-1568"/>
                <a:pt x="0" y="95269"/>
                <a:pt x="0" y="95269"/>
              </a:cubicBezTo>
              <a:lnTo>
                <a:pt x="0" y="95269"/>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1219200</xdr:colOff>
      <xdr:row>4</xdr:row>
      <xdr:rowOff>161925</xdr:rowOff>
    </xdr:from>
    <xdr:to>
      <xdr:col>27</xdr:col>
      <xdr:colOff>0</xdr:colOff>
      <xdr:row>6</xdr:row>
      <xdr:rowOff>228600</xdr:rowOff>
    </xdr:to>
    <xdr:sp macro="" textlink="">
      <xdr:nvSpPr>
        <xdr:cNvPr id="29" name="フリーフォーム 28"/>
        <xdr:cNvSpPr/>
      </xdr:nvSpPr>
      <xdr:spPr>
        <a:xfrm>
          <a:off x="8749553" y="1067360"/>
          <a:ext cx="1398494" cy="1034864"/>
        </a:xfrm>
        <a:custGeom>
          <a:avLst/>
          <a:gdLst>
            <a:gd name="connsiteX0" fmla="*/ 1571625 w 1571625"/>
            <a:gd name="connsiteY0" fmla="*/ 0 h 981075"/>
            <a:gd name="connsiteX1" fmla="*/ 400050 w 1571625"/>
            <a:gd name="connsiteY1" fmla="*/ 0 h 981075"/>
            <a:gd name="connsiteX2" fmla="*/ 400050 w 1571625"/>
            <a:gd name="connsiteY2" fmla="*/ 981075 h 981075"/>
            <a:gd name="connsiteX3" fmla="*/ 0 w 1571625"/>
            <a:gd name="connsiteY3" fmla="*/ 981075 h 981075"/>
          </a:gdLst>
          <a:ahLst/>
          <a:cxnLst>
            <a:cxn ang="0">
              <a:pos x="connsiteX0" y="connsiteY0"/>
            </a:cxn>
            <a:cxn ang="0">
              <a:pos x="connsiteX1" y="connsiteY1"/>
            </a:cxn>
            <a:cxn ang="0">
              <a:pos x="connsiteX2" y="connsiteY2"/>
            </a:cxn>
            <a:cxn ang="0">
              <a:pos x="connsiteX3" y="connsiteY3"/>
            </a:cxn>
          </a:cxnLst>
          <a:rect l="l" t="t" r="r" b="b"/>
          <a:pathLst>
            <a:path w="1571625" h="981075">
              <a:moveTo>
                <a:pt x="1571625" y="0"/>
              </a:moveTo>
              <a:lnTo>
                <a:pt x="400050" y="0"/>
              </a:lnTo>
              <a:lnTo>
                <a:pt x="400050" y="981075"/>
              </a:lnTo>
              <a:lnTo>
                <a:pt x="0" y="981075"/>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56590</xdr:colOff>
      <xdr:row>6</xdr:row>
      <xdr:rowOff>228600</xdr:rowOff>
    </xdr:from>
    <xdr:to>
      <xdr:col>23</xdr:col>
      <xdr:colOff>123265</xdr:colOff>
      <xdr:row>6</xdr:row>
      <xdr:rowOff>400050</xdr:rowOff>
    </xdr:to>
    <xdr:sp macro="" textlink="">
      <xdr:nvSpPr>
        <xdr:cNvPr id="30" name="フリーフォーム 29"/>
        <xdr:cNvSpPr/>
      </xdr:nvSpPr>
      <xdr:spPr>
        <a:xfrm>
          <a:off x="9110943" y="2102224"/>
          <a:ext cx="66675" cy="171450"/>
        </a:xfrm>
        <a:custGeom>
          <a:avLst/>
          <a:gdLst>
            <a:gd name="connsiteX0" fmla="*/ 0 w 66675"/>
            <a:gd name="connsiteY0" fmla="*/ 0 h 171450"/>
            <a:gd name="connsiteX1" fmla="*/ 0 w 66675"/>
            <a:gd name="connsiteY1" fmla="*/ 171450 h 171450"/>
            <a:gd name="connsiteX2" fmla="*/ 66675 w 66675"/>
            <a:gd name="connsiteY2" fmla="*/ 171450 h 171450"/>
          </a:gdLst>
          <a:ahLst/>
          <a:cxnLst>
            <a:cxn ang="0">
              <a:pos x="connsiteX0" y="connsiteY0"/>
            </a:cxn>
            <a:cxn ang="0">
              <a:pos x="connsiteX1" y="connsiteY1"/>
            </a:cxn>
            <a:cxn ang="0">
              <a:pos x="connsiteX2" y="connsiteY2"/>
            </a:cxn>
          </a:cxnLst>
          <a:rect l="l" t="t" r="r" b="b"/>
          <a:pathLst>
            <a:path w="66675" h="171450">
              <a:moveTo>
                <a:pt x="0" y="0"/>
              </a:moveTo>
              <a:lnTo>
                <a:pt x="0" y="171450"/>
              </a:lnTo>
              <a:lnTo>
                <a:pt x="66675" y="171450"/>
              </a:ln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28574</xdr:colOff>
      <xdr:row>11</xdr:row>
      <xdr:rowOff>171450</xdr:rowOff>
    </xdr:from>
    <xdr:to>
      <xdr:col>17</xdr:col>
      <xdr:colOff>190500</xdr:colOff>
      <xdr:row>15</xdr:row>
      <xdr:rowOff>180975</xdr:rowOff>
    </xdr:to>
    <xdr:sp macro="" textlink="">
      <xdr:nvSpPr>
        <xdr:cNvPr id="34" name="右中かっこ 33"/>
        <xdr:cNvSpPr/>
      </xdr:nvSpPr>
      <xdr:spPr>
        <a:xfrm>
          <a:off x="6743699" y="7105650"/>
          <a:ext cx="161926" cy="771525"/>
        </a:xfrm>
        <a:prstGeom prst="rightBrace">
          <a:avLst>
            <a:gd name="adj1" fmla="val 33333"/>
            <a:gd name="adj2" fmla="val 2484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1</xdr:row>
      <xdr:rowOff>179295</xdr:rowOff>
    </xdr:from>
    <xdr:to>
      <xdr:col>35</xdr:col>
      <xdr:colOff>200025</xdr:colOff>
      <xdr:row>3</xdr:row>
      <xdr:rowOff>56590</xdr:rowOff>
    </xdr:to>
    <xdr:sp macro="" textlink="">
      <xdr:nvSpPr>
        <xdr:cNvPr id="37" name="フリーフォーム 36"/>
        <xdr:cNvSpPr/>
      </xdr:nvSpPr>
      <xdr:spPr>
        <a:xfrm>
          <a:off x="9810190" y="336177"/>
          <a:ext cx="4811806" cy="370354"/>
        </a:xfrm>
        <a:custGeom>
          <a:avLst/>
          <a:gdLst>
            <a:gd name="connsiteX0" fmla="*/ 4772025 w 4772025"/>
            <a:gd name="connsiteY0" fmla="*/ 0 h 352425"/>
            <a:gd name="connsiteX1" fmla="*/ 4772025 w 4772025"/>
            <a:gd name="connsiteY1" fmla="*/ 352425 h 352425"/>
            <a:gd name="connsiteX2" fmla="*/ 0 w 4772025"/>
            <a:gd name="connsiteY2" fmla="*/ 352425 h 352425"/>
          </a:gdLst>
          <a:ahLst/>
          <a:cxnLst>
            <a:cxn ang="0">
              <a:pos x="connsiteX0" y="connsiteY0"/>
            </a:cxn>
            <a:cxn ang="0">
              <a:pos x="connsiteX1" y="connsiteY1"/>
            </a:cxn>
            <a:cxn ang="0">
              <a:pos x="connsiteX2" y="connsiteY2"/>
            </a:cxn>
          </a:cxnLst>
          <a:rect l="l" t="t" r="r" b="b"/>
          <a:pathLst>
            <a:path w="4772025" h="352425">
              <a:moveTo>
                <a:pt x="4772025" y="0"/>
              </a:moveTo>
              <a:lnTo>
                <a:pt x="4772025" y="352425"/>
              </a:lnTo>
              <a:lnTo>
                <a:pt x="0" y="352425"/>
              </a:lnTo>
            </a:path>
          </a:pathLst>
        </a:cu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28575</xdr:colOff>
      <xdr:row>0</xdr:row>
      <xdr:rowOff>0</xdr:rowOff>
    </xdr:from>
    <xdr:ext cx="2305051" cy="276225"/>
    <xdr:sp macro="" textlink="">
      <xdr:nvSpPr>
        <xdr:cNvPr id="38" name="正方形/長方形 37"/>
        <xdr:cNvSpPr/>
      </xdr:nvSpPr>
      <xdr:spPr>
        <a:xfrm>
          <a:off x="6052857" y="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17</xdr:col>
      <xdr:colOff>400050</xdr:colOff>
      <xdr:row>12</xdr:row>
      <xdr:rowOff>25212</xdr:rowOff>
    </xdr:from>
    <xdr:ext cx="2400299" cy="1104901"/>
    <xdr:sp macro="" textlink="">
      <xdr:nvSpPr>
        <xdr:cNvPr id="44" name="四角形吹き出し 43"/>
        <xdr:cNvSpPr/>
      </xdr:nvSpPr>
      <xdr:spPr>
        <a:xfrm>
          <a:off x="7190815" y="7757271"/>
          <a:ext cx="2400299" cy="1104901"/>
        </a:xfrm>
        <a:prstGeom prst="wedgeRectCallout">
          <a:avLst>
            <a:gd name="adj1" fmla="val -57417"/>
            <a:gd name="adj2" fmla="val -37524"/>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ja-JP" sz="900">
              <a:solidFill>
                <a:schemeClr val="tx1"/>
              </a:solidFill>
              <a:effectLst/>
              <a:latin typeface="+mn-lt"/>
              <a:ea typeface="+mn-ea"/>
              <a:cs typeface="+mn-cs"/>
            </a:rPr>
            <a:t>前年度末現在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総数は第１面の数値と同じになります。</a:t>
          </a:r>
          <a:endParaRPr kumimoji="0" lang="en-US" altLang="ja-JP" sz="8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441960</xdr:colOff>
          <xdr:row>11</xdr:row>
          <xdr:rowOff>228600</xdr:rowOff>
        </xdr:from>
        <xdr:to>
          <xdr:col>17</xdr:col>
          <xdr:colOff>754380</xdr:colOff>
          <xdr:row>13</xdr:row>
          <xdr:rowOff>22860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3"/>
    <pageSetUpPr fitToPage="1"/>
  </sheetPr>
  <dimension ref="A1:CE108"/>
  <sheetViews>
    <sheetView showGridLines="0" tabSelected="1" view="pageBreakPreview" zoomScale="80" zoomScaleNormal="85" zoomScaleSheetLayoutView="80" workbookViewId="0">
      <pane xSplit="24" ySplit="4" topLeftCell="Y5" activePane="bottomRight" state="frozen"/>
      <selection pane="topRight" activeCell="Y1" sqref="Y1"/>
      <selection pane="bottomLeft" activeCell="A5" sqref="A5"/>
      <selection pane="bottomRight" activeCell="A2" sqref="A2:X2"/>
    </sheetView>
  </sheetViews>
  <sheetFormatPr defaultColWidth="8.6640625" defaultRowHeight="10.8" outlineLevelCol="1" x14ac:dyDescent="0.15"/>
  <cols>
    <col min="1" max="1" width="2.109375" style="3" customWidth="1"/>
    <col min="2" max="4" width="5.6640625" style="3" customWidth="1"/>
    <col min="5" max="5" width="2.6640625" style="3" customWidth="1"/>
    <col min="6" max="6" width="5.21875" style="3" customWidth="1"/>
    <col min="7" max="7" width="5.6640625" style="3" customWidth="1"/>
    <col min="8" max="8" width="4.88671875" style="3" customWidth="1"/>
    <col min="9" max="9" width="2.6640625" style="3" customWidth="1"/>
    <col min="10" max="10" width="4.88671875" style="3" customWidth="1"/>
    <col min="11" max="11" width="2.6640625" style="3" customWidth="1"/>
    <col min="12" max="13" width="2.44140625" style="3" customWidth="1"/>
    <col min="14" max="15" width="2.6640625" style="3" customWidth="1"/>
    <col min="16" max="16" width="5.6640625" style="3" customWidth="1"/>
    <col min="17" max="18" width="2.6640625" style="3" customWidth="1"/>
    <col min="19" max="19" width="3.6640625" style="3" customWidth="1"/>
    <col min="20" max="20" width="4.109375" style="3" customWidth="1"/>
    <col min="21" max="23" width="3.6640625" style="3" customWidth="1"/>
    <col min="24" max="24" width="4.109375" style="3" customWidth="1"/>
    <col min="25" max="25" width="1.6640625" style="21" customWidth="1"/>
    <col min="26" max="26" width="39.88671875" style="21" customWidth="1"/>
    <col min="27" max="27" width="5.77734375" style="21" hidden="1" customWidth="1" outlineLevel="1"/>
    <col min="28" max="28" width="72.44140625" style="21" hidden="1" customWidth="1" outlineLevel="1"/>
    <col min="29" max="29" width="3.109375" style="32" customWidth="1" collapsed="1"/>
    <col min="30" max="30" width="2.109375" style="3" customWidth="1"/>
    <col min="31" max="33" width="5.6640625" style="3" customWidth="1"/>
    <col min="34" max="34" width="2.6640625" style="3" customWidth="1"/>
    <col min="35" max="35" width="5.21875" style="3" customWidth="1"/>
    <col min="36" max="36" width="5.6640625" style="3" customWidth="1"/>
    <col min="37" max="37" width="5" style="3" customWidth="1"/>
    <col min="38" max="38" width="2.6640625" style="3" customWidth="1"/>
    <col min="39" max="39" width="4.88671875" style="3" customWidth="1"/>
    <col min="40" max="40" width="2.6640625" style="3" customWidth="1"/>
    <col min="41" max="42" width="2.44140625" style="3" customWidth="1"/>
    <col min="43" max="44" width="2.6640625" style="3" customWidth="1"/>
    <col min="45" max="45" width="5.6640625" style="3" customWidth="1"/>
    <col min="46" max="47" width="2.6640625" style="3" customWidth="1"/>
    <col min="48" max="48" width="3.6640625" style="3" customWidth="1"/>
    <col min="49" max="49" width="4.109375" style="3" customWidth="1"/>
    <col min="50" max="52" width="3.6640625" style="3" customWidth="1"/>
    <col min="53" max="53" width="4.109375" style="3" customWidth="1"/>
    <col min="54" max="54" width="9.6640625" style="21" customWidth="1"/>
    <col min="55" max="16384" width="8.6640625" style="3"/>
  </cols>
  <sheetData>
    <row r="1" spans="1:83" ht="12" customHeight="1" x14ac:dyDescent="0.15">
      <c r="A1" s="214" t="s">
        <v>83</v>
      </c>
      <c r="B1" s="214"/>
      <c r="C1" s="214"/>
      <c r="D1" s="214"/>
      <c r="E1" s="214"/>
      <c r="F1" s="214"/>
      <c r="G1" s="214"/>
      <c r="H1" s="214"/>
      <c r="I1" s="214"/>
      <c r="J1" s="214"/>
      <c r="K1" s="214"/>
      <c r="L1" s="214"/>
      <c r="M1" s="214"/>
      <c r="N1" s="214"/>
      <c r="O1" s="214"/>
      <c r="P1" s="214"/>
      <c r="Q1" s="214"/>
      <c r="R1" s="214"/>
      <c r="S1" s="214"/>
      <c r="T1" s="214"/>
      <c r="U1" s="214"/>
      <c r="V1" s="214"/>
      <c r="W1" s="214"/>
      <c r="X1" s="214"/>
      <c r="Z1" s="113" t="s">
        <v>94</v>
      </c>
      <c r="AA1" s="22" t="s">
        <v>95</v>
      </c>
      <c r="AB1" s="22" t="s">
        <v>96</v>
      </c>
      <c r="AD1" s="214" t="s">
        <v>100</v>
      </c>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CD1" s="115" t="s">
        <v>149</v>
      </c>
      <c r="CE1" s="116" t="s">
        <v>150</v>
      </c>
    </row>
    <row r="2" spans="1:83" ht="12"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CD2" s="115" t="s">
        <v>53</v>
      </c>
      <c r="CE2" s="116" t="s">
        <v>151</v>
      </c>
    </row>
    <row r="3" spans="1:83" ht="12"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CD3" s="115"/>
      <c r="CE3" s="116" t="s">
        <v>152</v>
      </c>
    </row>
    <row r="4" spans="1:83" s="1" customFormat="1" ht="20.100000000000001" customHeight="1" x14ac:dyDescent="0.15">
      <c r="A4" s="216" t="s">
        <v>64</v>
      </c>
      <c r="B4" s="216"/>
      <c r="C4" s="216"/>
      <c r="D4" s="216"/>
      <c r="E4" s="216"/>
      <c r="F4" s="216"/>
      <c r="G4" s="216"/>
      <c r="H4" s="216"/>
      <c r="I4" s="216"/>
      <c r="J4" s="216"/>
      <c r="K4" s="216"/>
      <c r="L4" s="216"/>
      <c r="M4" s="216"/>
      <c r="N4" s="216"/>
      <c r="O4" s="216"/>
      <c r="P4" s="216"/>
      <c r="Q4" s="216"/>
      <c r="R4" s="216"/>
      <c r="S4" s="216"/>
      <c r="T4" s="216"/>
      <c r="U4" s="216"/>
      <c r="V4" s="216"/>
      <c r="W4" s="216"/>
      <c r="X4" s="216"/>
      <c r="Y4" s="23"/>
      <c r="Z4" s="24" t="s">
        <v>97</v>
      </c>
      <c r="AA4" s="23"/>
      <c r="AB4" s="23"/>
      <c r="AC4" s="33"/>
      <c r="AD4" s="216" t="s">
        <v>101</v>
      </c>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3"/>
      <c r="CD4" s="117"/>
      <c r="CE4" s="116" t="s">
        <v>153</v>
      </c>
    </row>
    <row r="5" spans="1:83" x14ac:dyDescent="0.15">
      <c r="A5" s="215"/>
      <c r="B5" s="235" t="s">
        <v>6</v>
      </c>
      <c r="C5" s="235"/>
      <c r="D5" s="235"/>
      <c r="E5" s="235"/>
      <c r="F5" s="235"/>
      <c r="G5" s="235"/>
      <c r="H5" s="235"/>
      <c r="I5" s="235"/>
      <c r="J5" s="235"/>
      <c r="K5" s="235"/>
      <c r="L5" s="235"/>
      <c r="M5" s="235"/>
      <c r="N5" s="235"/>
      <c r="O5" s="235"/>
      <c r="P5" s="235"/>
      <c r="Q5" s="235"/>
      <c r="R5" s="235"/>
      <c r="S5" s="235"/>
      <c r="T5" s="235"/>
      <c r="U5" s="235"/>
      <c r="V5" s="235"/>
      <c r="W5" s="235"/>
      <c r="X5" s="235"/>
      <c r="AD5" s="217"/>
      <c r="AE5" s="198" t="s">
        <v>6</v>
      </c>
      <c r="AF5" s="198"/>
      <c r="AG5" s="198"/>
      <c r="AH5" s="198"/>
      <c r="AI5" s="198"/>
      <c r="AJ5" s="198"/>
      <c r="AK5" s="198"/>
      <c r="AL5" s="198"/>
      <c r="AM5" s="198"/>
      <c r="AN5" s="198"/>
      <c r="AO5" s="198"/>
      <c r="AP5" s="198"/>
      <c r="AQ5" s="198"/>
      <c r="AR5" s="198"/>
      <c r="AS5" s="198"/>
      <c r="AT5" s="198"/>
      <c r="AU5" s="198"/>
      <c r="AV5" s="198"/>
      <c r="AW5" s="198"/>
      <c r="AX5" s="198"/>
      <c r="AY5" s="198"/>
      <c r="AZ5" s="198"/>
      <c r="BA5" s="198"/>
      <c r="CD5" s="115"/>
      <c r="CE5" s="116" t="s">
        <v>154</v>
      </c>
    </row>
    <row r="6" spans="1:83" s="1" customFormat="1" ht="20.100000000000001" customHeight="1" x14ac:dyDescent="0.15">
      <c r="A6" s="215"/>
      <c r="B6" s="239"/>
      <c r="C6" s="239"/>
      <c r="D6" s="239"/>
      <c r="E6" s="239"/>
      <c r="F6" s="239"/>
      <c r="G6" s="239"/>
      <c r="H6" s="239"/>
      <c r="I6" s="239"/>
      <c r="J6" s="239"/>
      <c r="K6" s="239"/>
      <c r="L6" s="239"/>
      <c r="M6" s="239"/>
      <c r="N6" s="239"/>
      <c r="O6" s="239"/>
      <c r="P6" s="239"/>
      <c r="Q6" s="239"/>
      <c r="R6" s="240"/>
      <c r="S6" s="240"/>
      <c r="T6" s="14" t="s">
        <v>54</v>
      </c>
      <c r="U6" s="15"/>
      <c r="V6" s="14" t="s">
        <v>85</v>
      </c>
      <c r="W6" s="15"/>
      <c r="X6" s="14" t="s">
        <v>55</v>
      </c>
      <c r="Y6" s="23"/>
      <c r="Z6" s="23"/>
      <c r="AA6" s="23"/>
      <c r="AB6" s="25" t="s">
        <v>98</v>
      </c>
      <c r="AC6" s="33"/>
      <c r="AD6" s="217"/>
      <c r="AE6" s="23"/>
      <c r="AF6" s="23"/>
      <c r="AG6" s="23"/>
      <c r="AH6" s="23"/>
      <c r="AI6" s="23"/>
      <c r="AJ6" s="23"/>
      <c r="AK6" s="23"/>
      <c r="AL6" s="23"/>
      <c r="AM6" s="23"/>
      <c r="AN6" s="23"/>
      <c r="AO6" s="23"/>
      <c r="AP6" s="23"/>
      <c r="AQ6" s="23"/>
      <c r="AR6" s="23"/>
      <c r="AS6" s="23"/>
      <c r="AT6" s="23"/>
      <c r="AU6" s="218" t="str">
        <f>LEFT(Z1,4)</f>
        <v>2024</v>
      </c>
      <c r="AV6" s="218"/>
      <c r="AW6" s="14" t="s">
        <v>54</v>
      </c>
      <c r="AX6" s="34">
        <v>7</v>
      </c>
      <c r="AY6" s="14" t="s">
        <v>102</v>
      </c>
      <c r="AZ6" s="34">
        <v>15</v>
      </c>
      <c r="BA6" s="14" t="s">
        <v>55</v>
      </c>
      <c r="BB6" s="23"/>
      <c r="CD6" s="117"/>
      <c r="CE6" s="116" t="s">
        <v>155</v>
      </c>
    </row>
    <row r="7" spans="1:83" s="1" customFormat="1" ht="20.100000000000001" customHeight="1" x14ac:dyDescent="0.15">
      <c r="A7" s="215"/>
      <c r="B7" s="200" t="s">
        <v>35</v>
      </c>
      <c r="C7" s="200"/>
      <c r="D7" s="200"/>
      <c r="E7" s="200"/>
      <c r="F7" s="200"/>
      <c r="G7" s="200"/>
      <c r="H7" s="200"/>
      <c r="I7" s="200"/>
      <c r="J7" s="200"/>
      <c r="K7" s="200"/>
      <c r="L7" s="200"/>
      <c r="M7" s="200"/>
      <c r="N7" s="200"/>
      <c r="O7" s="200"/>
      <c r="P7" s="200"/>
      <c r="Q7" s="200"/>
      <c r="R7" s="200"/>
      <c r="S7" s="200"/>
      <c r="T7" s="200"/>
      <c r="U7" s="200"/>
      <c r="V7" s="200"/>
      <c r="W7" s="200"/>
      <c r="X7" s="200"/>
      <c r="Y7" s="23"/>
      <c r="Z7" s="23"/>
      <c r="AA7" s="23"/>
      <c r="AB7" s="23"/>
      <c r="AC7" s="33"/>
      <c r="AD7" s="217"/>
      <c r="AE7" s="199" t="s">
        <v>35</v>
      </c>
      <c r="AF7" s="199"/>
      <c r="AG7" s="199"/>
      <c r="AH7" s="199"/>
      <c r="AI7" s="199"/>
      <c r="AJ7" s="199"/>
      <c r="AK7" s="199"/>
      <c r="AL7" s="199"/>
      <c r="AM7" s="199"/>
      <c r="AN7" s="199"/>
      <c r="AO7" s="199"/>
      <c r="AP7" s="199"/>
      <c r="AQ7" s="199"/>
      <c r="AR7" s="199"/>
      <c r="AS7" s="199"/>
      <c r="AT7" s="199"/>
      <c r="AU7" s="199"/>
      <c r="AV7" s="199"/>
      <c r="AW7" s="199"/>
      <c r="AX7" s="199"/>
      <c r="AY7" s="199"/>
      <c r="AZ7" s="199"/>
      <c r="BA7" s="199"/>
      <c r="BB7" s="23"/>
      <c r="CD7" s="117"/>
      <c r="CE7" s="116" t="s">
        <v>156</v>
      </c>
    </row>
    <row r="8" spans="1:83" s="1" customFormat="1" ht="15" customHeight="1" x14ac:dyDescent="0.15">
      <c r="A8" s="215"/>
      <c r="B8" s="236" t="s">
        <v>56</v>
      </c>
      <c r="C8" s="236"/>
      <c r="D8" s="236"/>
      <c r="E8" s="236"/>
      <c r="F8" s="236"/>
      <c r="G8" s="236"/>
      <c r="H8" s="236"/>
      <c r="I8" s="236"/>
      <c r="J8" s="236"/>
      <c r="K8" s="236"/>
      <c r="L8" s="236"/>
      <c r="M8" s="226"/>
      <c r="N8" s="226"/>
      <c r="O8" s="107" t="s">
        <v>57</v>
      </c>
      <c r="P8" s="108"/>
      <c r="Q8" s="216"/>
      <c r="R8" s="216"/>
      <c r="S8" s="216"/>
      <c r="T8" s="216"/>
      <c r="U8" s="216"/>
      <c r="V8" s="216"/>
      <c r="W8" s="216"/>
      <c r="X8" s="216"/>
      <c r="Y8" s="23"/>
      <c r="Z8" s="23"/>
      <c r="AA8" s="23"/>
      <c r="AB8" s="26" t="s">
        <v>99</v>
      </c>
      <c r="AC8" s="33"/>
      <c r="AD8" s="217"/>
      <c r="AE8" s="197" t="s">
        <v>56</v>
      </c>
      <c r="AF8" s="197"/>
      <c r="AG8" s="197"/>
      <c r="AH8" s="197"/>
      <c r="AI8" s="197"/>
      <c r="AJ8" s="197"/>
      <c r="AK8" s="197"/>
      <c r="AL8" s="197"/>
      <c r="AM8" s="197"/>
      <c r="AN8" s="197"/>
      <c r="AO8" s="197"/>
      <c r="AP8" s="154" t="s">
        <v>103</v>
      </c>
      <c r="AQ8" s="154"/>
      <c r="AR8" s="111" t="s">
        <v>57</v>
      </c>
      <c r="AS8" s="110" t="s">
        <v>104</v>
      </c>
      <c r="AT8" s="219"/>
      <c r="AU8" s="219"/>
      <c r="AV8" s="219"/>
      <c r="AW8" s="219"/>
      <c r="AX8" s="219"/>
      <c r="AY8" s="219"/>
      <c r="AZ8" s="219"/>
      <c r="BA8" s="219"/>
      <c r="BB8" s="23"/>
      <c r="CD8" s="117"/>
      <c r="CE8" s="116" t="s">
        <v>157</v>
      </c>
    </row>
    <row r="9" spans="1:83" s="1" customFormat="1" ht="15" customHeight="1" x14ac:dyDescent="0.15">
      <c r="A9" s="215"/>
      <c r="B9" s="236" t="s">
        <v>58</v>
      </c>
      <c r="C9" s="236"/>
      <c r="D9" s="236"/>
      <c r="E9" s="236"/>
      <c r="F9" s="236"/>
      <c r="G9" s="236"/>
      <c r="H9" s="236"/>
      <c r="I9" s="236"/>
      <c r="J9" s="236"/>
      <c r="K9" s="236"/>
      <c r="L9" s="236"/>
      <c r="M9" s="238" t="s">
        <v>250</v>
      </c>
      <c r="N9" s="238"/>
      <c r="O9" s="238"/>
      <c r="P9" s="238"/>
      <c r="Q9" s="238"/>
      <c r="R9" s="238"/>
      <c r="S9" s="238"/>
      <c r="T9" s="238"/>
      <c r="U9" s="238"/>
      <c r="V9" s="238"/>
      <c r="W9" s="238"/>
      <c r="X9" s="106"/>
      <c r="Y9" s="23"/>
      <c r="Z9" s="23"/>
      <c r="AA9" s="23"/>
      <c r="AB9" s="23"/>
      <c r="AC9" s="33"/>
      <c r="AD9" s="217"/>
      <c r="AE9" s="197" t="s">
        <v>58</v>
      </c>
      <c r="AF9" s="197"/>
      <c r="AG9" s="197"/>
      <c r="AH9" s="197"/>
      <c r="AI9" s="197"/>
      <c r="AJ9" s="197"/>
      <c r="AK9" s="197"/>
      <c r="AL9" s="197"/>
      <c r="AM9" s="197"/>
      <c r="AN9" s="197"/>
      <c r="AO9" s="197"/>
      <c r="AP9" s="154" t="s">
        <v>105</v>
      </c>
      <c r="AQ9" s="154"/>
      <c r="AR9" s="154"/>
      <c r="AS9" s="154"/>
      <c r="AT9" s="154"/>
      <c r="AU9" s="154"/>
      <c r="AV9" s="154"/>
      <c r="AW9" s="154"/>
      <c r="AX9" s="154"/>
      <c r="AY9" s="154"/>
      <c r="AZ9" s="154"/>
      <c r="BA9" s="33"/>
      <c r="BB9" s="23"/>
      <c r="CD9" s="117"/>
      <c r="CE9" s="116" t="s">
        <v>158</v>
      </c>
    </row>
    <row r="10" spans="1:83" s="1" customFormat="1" ht="15" customHeight="1" x14ac:dyDescent="0.15">
      <c r="A10" s="215"/>
      <c r="B10" s="236"/>
      <c r="C10" s="236"/>
      <c r="D10" s="236"/>
      <c r="E10" s="236"/>
      <c r="F10" s="236"/>
      <c r="G10" s="236"/>
      <c r="H10" s="236"/>
      <c r="I10" s="236"/>
      <c r="J10" s="236"/>
      <c r="K10" s="236"/>
      <c r="L10" s="236"/>
      <c r="M10" s="237"/>
      <c r="N10" s="237"/>
      <c r="O10" s="237"/>
      <c r="P10" s="237"/>
      <c r="Q10" s="237"/>
      <c r="R10" s="237"/>
      <c r="S10" s="237"/>
      <c r="T10" s="237"/>
      <c r="U10" s="237"/>
      <c r="V10" s="237"/>
      <c r="W10" s="237"/>
      <c r="X10" s="106"/>
      <c r="Y10" s="23"/>
      <c r="Z10" s="23"/>
      <c r="AA10" s="23"/>
      <c r="AB10" s="23"/>
      <c r="AC10" s="33"/>
      <c r="AD10" s="217"/>
      <c r="AE10" s="197"/>
      <c r="AF10" s="197"/>
      <c r="AG10" s="197"/>
      <c r="AH10" s="197"/>
      <c r="AI10" s="197"/>
      <c r="AJ10" s="197"/>
      <c r="AK10" s="197"/>
      <c r="AL10" s="197"/>
      <c r="AM10" s="197"/>
      <c r="AN10" s="197"/>
      <c r="AO10" s="197"/>
      <c r="AP10" s="220" t="s">
        <v>106</v>
      </c>
      <c r="AQ10" s="220"/>
      <c r="AR10" s="220"/>
      <c r="AS10" s="220"/>
      <c r="AT10" s="220"/>
      <c r="AU10" s="220"/>
      <c r="AV10" s="220"/>
      <c r="AW10" s="220"/>
      <c r="AX10" s="220"/>
      <c r="AY10" s="220"/>
      <c r="AZ10" s="220"/>
      <c r="BA10" s="33"/>
      <c r="BB10" s="23"/>
      <c r="CD10" s="117"/>
      <c r="CE10" s="116" t="s">
        <v>159</v>
      </c>
    </row>
    <row r="11" spans="1:83" s="1" customFormat="1" ht="15" customHeight="1" x14ac:dyDescent="0.15">
      <c r="A11" s="215"/>
      <c r="B11" s="236" t="s">
        <v>59</v>
      </c>
      <c r="C11" s="236"/>
      <c r="D11" s="236"/>
      <c r="E11" s="236"/>
      <c r="F11" s="236"/>
      <c r="G11" s="236"/>
      <c r="H11" s="236"/>
      <c r="I11" s="236"/>
      <c r="J11" s="236"/>
      <c r="K11" s="236"/>
      <c r="L11" s="236"/>
      <c r="M11" s="237"/>
      <c r="N11" s="237"/>
      <c r="O11" s="237"/>
      <c r="P11" s="237"/>
      <c r="Q11" s="237"/>
      <c r="R11" s="237"/>
      <c r="S11" s="237"/>
      <c r="T11" s="237"/>
      <c r="U11" s="237"/>
      <c r="V11" s="237"/>
      <c r="W11" s="237"/>
      <c r="Y11" s="23"/>
      <c r="Z11" s="23"/>
      <c r="AA11" s="23"/>
      <c r="AB11" s="23"/>
      <c r="AC11" s="33"/>
      <c r="AD11" s="217"/>
      <c r="AE11" s="197" t="s">
        <v>59</v>
      </c>
      <c r="AF11" s="197"/>
      <c r="AG11" s="197"/>
      <c r="AH11" s="197"/>
      <c r="AI11" s="197"/>
      <c r="AJ11" s="197"/>
      <c r="AK11" s="197"/>
      <c r="AL11" s="197"/>
      <c r="AM11" s="197"/>
      <c r="AN11" s="197"/>
      <c r="AO11" s="197"/>
      <c r="AP11" s="154" t="s">
        <v>107</v>
      </c>
      <c r="AQ11" s="154"/>
      <c r="AR11" s="154"/>
      <c r="AS11" s="154"/>
      <c r="AT11" s="154"/>
      <c r="AU11" s="154"/>
      <c r="AV11" s="154"/>
      <c r="AW11" s="154"/>
      <c r="AX11" s="154"/>
      <c r="AY11" s="154"/>
      <c r="AZ11" s="154"/>
      <c r="BA11" s="33"/>
      <c r="BB11" s="23"/>
      <c r="CD11" s="117"/>
      <c r="CE11" s="116" t="s">
        <v>160</v>
      </c>
    </row>
    <row r="12" spans="1:83" s="1" customFormat="1" ht="15" customHeight="1" x14ac:dyDescent="0.15">
      <c r="A12" s="215"/>
      <c r="B12" s="236"/>
      <c r="C12" s="236"/>
      <c r="D12" s="236"/>
      <c r="E12" s="236"/>
      <c r="F12" s="236"/>
      <c r="G12" s="236"/>
      <c r="H12" s="236"/>
      <c r="I12" s="236"/>
      <c r="J12" s="236"/>
      <c r="K12" s="236"/>
      <c r="L12" s="236"/>
      <c r="M12" s="237"/>
      <c r="N12" s="237"/>
      <c r="O12" s="237"/>
      <c r="P12" s="237"/>
      <c r="Q12" s="237"/>
      <c r="R12" s="237"/>
      <c r="S12" s="237"/>
      <c r="T12" s="237"/>
      <c r="U12" s="237"/>
      <c r="V12" s="237"/>
      <c r="W12" s="237"/>
      <c r="X12" s="107"/>
      <c r="Y12" s="23"/>
      <c r="Z12" s="23"/>
      <c r="AA12" s="23"/>
      <c r="AB12" s="23"/>
      <c r="AC12" s="33"/>
      <c r="AD12" s="217"/>
      <c r="AE12" s="197"/>
      <c r="AF12" s="197"/>
      <c r="AG12" s="197"/>
      <c r="AH12" s="197"/>
      <c r="AI12" s="197"/>
      <c r="AJ12" s="197"/>
      <c r="AK12" s="197"/>
      <c r="AL12" s="197"/>
      <c r="AM12" s="197"/>
      <c r="AN12" s="197"/>
      <c r="AO12" s="197"/>
      <c r="AP12" s="154" t="s">
        <v>142</v>
      </c>
      <c r="AQ12" s="154"/>
      <c r="AR12" s="154"/>
      <c r="AS12" s="154"/>
      <c r="AT12" s="154"/>
      <c r="AU12" s="154"/>
      <c r="AV12" s="154"/>
      <c r="AW12" s="154"/>
      <c r="AX12" s="154"/>
      <c r="AY12" s="154"/>
      <c r="AZ12" s="154"/>
      <c r="BA12" s="111"/>
      <c r="BB12" s="23"/>
      <c r="CD12" s="117"/>
      <c r="CE12" s="116" t="s">
        <v>161</v>
      </c>
    </row>
    <row r="13" spans="1:83" x14ac:dyDescent="0.15">
      <c r="A13" s="21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AD13" s="217"/>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CD13" s="115"/>
      <c r="CE13" s="116" t="s">
        <v>162</v>
      </c>
    </row>
    <row r="14" spans="1:83" ht="20.100000000000001" customHeight="1" x14ac:dyDescent="0.15">
      <c r="A14" s="215"/>
      <c r="B14" s="200" t="s">
        <v>65</v>
      </c>
      <c r="C14" s="200"/>
      <c r="D14" s="200"/>
      <c r="E14" s="200"/>
      <c r="F14" s="200"/>
      <c r="G14" s="200"/>
      <c r="H14" s="200"/>
      <c r="I14" s="200"/>
      <c r="J14" s="200"/>
      <c r="K14" s="200"/>
      <c r="L14" s="200"/>
      <c r="M14" s="200"/>
      <c r="N14" s="200"/>
      <c r="O14" s="200"/>
      <c r="P14" s="200"/>
      <c r="Q14" s="200"/>
      <c r="R14" s="200"/>
      <c r="S14" s="200"/>
      <c r="T14" s="200"/>
      <c r="U14" s="200"/>
      <c r="V14" s="200"/>
      <c r="W14" s="200"/>
      <c r="X14" s="200"/>
      <c r="AD14" s="217"/>
      <c r="AE14" s="199" t="s">
        <v>108</v>
      </c>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CD14" s="115"/>
      <c r="CE14" s="116" t="s">
        <v>163</v>
      </c>
    </row>
    <row r="15" spans="1:83" ht="20.100000000000001" customHeight="1" thickBot="1" x14ac:dyDescent="0.2">
      <c r="A15" s="200" t="s">
        <v>36</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AC15" s="37"/>
      <c r="AD15" s="199" t="s">
        <v>36</v>
      </c>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38"/>
      <c r="CD15" s="115"/>
      <c r="CE15" s="116" t="s">
        <v>164</v>
      </c>
    </row>
    <row r="16" spans="1:83" s="1" customFormat="1" ht="35.1" customHeight="1" x14ac:dyDescent="0.15">
      <c r="A16" s="204"/>
      <c r="B16" s="210" t="s">
        <v>41</v>
      </c>
      <c r="C16" s="211"/>
      <c r="D16" s="211"/>
      <c r="E16" s="176"/>
      <c r="F16" s="177"/>
      <c r="G16" s="177"/>
      <c r="H16" s="177"/>
      <c r="I16" s="177"/>
      <c r="J16" s="177"/>
      <c r="K16" s="177"/>
      <c r="L16" s="177"/>
      <c r="M16" s="177"/>
      <c r="N16" s="177"/>
      <c r="O16" s="177"/>
      <c r="P16" s="177"/>
      <c r="Q16" s="177"/>
      <c r="R16" s="177"/>
      <c r="S16" s="177"/>
      <c r="T16" s="177"/>
      <c r="U16" s="177"/>
      <c r="V16" s="177"/>
      <c r="W16" s="177"/>
      <c r="X16" s="178"/>
      <c r="Y16" s="27"/>
      <c r="Z16" s="23"/>
      <c r="AA16" s="23"/>
      <c r="AB16" s="23"/>
      <c r="AC16" s="39"/>
      <c r="AD16" s="112"/>
      <c r="AE16" s="206" t="s">
        <v>41</v>
      </c>
      <c r="AF16" s="207"/>
      <c r="AG16" s="207"/>
      <c r="AH16" s="189" t="s">
        <v>143</v>
      </c>
      <c r="AI16" s="190"/>
      <c r="AJ16" s="190"/>
      <c r="AK16" s="190"/>
      <c r="AL16" s="190"/>
      <c r="AM16" s="190"/>
      <c r="AN16" s="190"/>
      <c r="AO16" s="190"/>
      <c r="AP16" s="190"/>
      <c r="AQ16" s="190"/>
      <c r="AR16" s="190"/>
      <c r="AS16" s="190"/>
      <c r="AT16" s="190"/>
      <c r="AU16" s="190"/>
      <c r="AV16" s="190"/>
      <c r="AW16" s="190"/>
      <c r="AX16" s="190"/>
      <c r="AY16" s="190"/>
      <c r="AZ16" s="190"/>
      <c r="BA16" s="191"/>
      <c r="BB16" s="23"/>
      <c r="CD16" s="117"/>
      <c r="CE16" s="116" t="s">
        <v>165</v>
      </c>
    </row>
    <row r="17" spans="1:83" s="1" customFormat="1" ht="35.1" customHeight="1" x14ac:dyDescent="0.15">
      <c r="A17" s="204"/>
      <c r="B17" s="212" t="s">
        <v>60</v>
      </c>
      <c r="C17" s="213"/>
      <c r="D17" s="213"/>
      <c r="E17" s="179"/>
      <c r="F17" s="180"/>
      <c r="G17" s="180"/>
      <c r="H17" s="180"/>
      <c r="I17" s="180"/>
      <c r="J17" s="180"/>
      <c r="K17" s="180"/>
      <c r="L17" s="180"/>
      <c r="M17" s="180"/>
      <c r="N17" s="180"/>
      <c r="O17" s="180"/>
      <c r="P17" s="180"/>
      <c r="Q17" s="180"/>
      <c r="R17" s="180"/>
      <c r="S17" s="180"/>
      <c r="T17" s="180"/>
      <c r="U17" s="180"/>
      <c r="V17" s="180"/>
      <c r="W17" s="180"/>
      <c r="X17" s="181"/>
      <c r="Y17" s="27"/>
      <c r="Z17" s="23"/>
      <c r="AA17" s="23"/>
      <c r="AB17" s="23"/>
      <c r="AC17" s="41"/>
      <c r="AD17" s="112"/>
      <c r="AE17" s="192" t="s">
        <v>60</v>
      </c>
      <c r="AF17" s="193"/>
      <c r="AG17" s="193"/>
      <c r="AH17" s="194" t="s">
        <v>144</v>
      </c>
      <c r="AI17" s="195"/>
      <c r="AJ17" s="195"/>
      <c r="AK17" s="195"/>
      <c r="AL17" s="195"/>
      <c r="AM17" s="195"/>
      <c r="AN17" s="195"/>
      <c r="AO17" s="195"/>
      <c r="AP17" s="195"/>
      <c r="AQ17" s="195"/>
      <c r="AR17" s="195"/>
      <c r="AS17" s="195"/>
      <c r="AT17" s="195"/>
      <c r="AU17" s="195"/>
      <c r="AV17" s="195"/>
      <c r="AW17" s="195"/>
      <c r="AX17" s="195"/>
      <c r="AY17" s="195"/>
      <c r="AZ17" s="195"/>
      <c r="BA17" s="196"/>
      <c r="BB17" s="23"/>
      <c r="CD17" s="117"/>
      <c r="CE17" s="116" t="s">
        <v>166</v>
      </c>
    </row>
    <row r="18" spans="1:83" ht="15.9" customHeight="1" x14ac:dyDescent="0.15">
      <c r="A18" s="204"/>
      <c r="B18" s="165" t="s">
        <v>7</v>
      </c>
      <c r="C18" s="168" t="s">
        <v>8</v>
      </c>
      <c r="D18" s="201"/>
      <c r="E18" s="126" t="s">
        <v>61</v>
      </c>
      <c r="F18" s="187" t="s">
        <v>9</v>
      </c>
      <c r="G18" s="187"/>
      <c r="H18" s="187"/>
      <c r="I18" s="187"/>
      <c r="J18" s="187"/>
      <c r="K18" s="187"/>
      <c r="L18" s="187"/>
      <c r="M18" s="187"/>
      <c r="N18" s="187"/>
      <c r="O18" s="125" t="s">
        <v>61</v>
      </c>
      <c r="P18" s="187" t="s">
        <v>10</v>
      </c>
      <c r="Q18" s="187"/>
      <c r="R18" s="187"/>
      <c r="S18" s="187"/>
      <c r="T18" s="187"/>
      <c r="U18" s="187"/>
      <c r="V18" s="187"/>
      <c r="W18" s="187"/>
      <c r="X18" s="188"/>
      <c r="Y18" s="114"/>
      <c r="Z18" s="28"/>
      <c r="AA18" s="28"/>
      <c r="AB18" s="29"/>
      <c r="AC18" s="41"/>
      <c r="AD18" s="112"/>
      <c r="AE18" s="165" t="s">
        <v>7</v>
      </c>
      <c r="AF18" s="168" t="s">
        <v>8</v>
      </c>
      <c r="AG18" s="169"/>
      <c r="AH18" s="42" t="s">
        <v>53</v>
      </c>
      <c r="AI18" s="174" t="s">
        <v>9</v>
      </c>
      <c r="AJ18" s="174"/>
      <c r="AK18" s="174"/>
      <c r="AL18" s="174"/>
      <c r="AM18" s="174"/>
      <c r="AN18" s="174"/>
      <c r="AO18" s="174"/>
      <c r="AP18" s="174"/>
      <c r="AQ18" s="174"/>
      <c r="AR18" s="43" t="s">
        <v>53</v>
      </c>
      <c r="AS18" s="174" t="s">
        <v>10</v>
      </c>
      <c r="AT18" s="174"/>
      <c r="AU18" s="174"/>
      <c r="AV18" s="174"/>
      <c r="AW18" s="174"/>
      <c r="AX18" s="174"/>
      <c r="AY18" s="174"/>
      <c r="AZ18" s="174"/>
      <c r="BA18" s="175"/>
      <c r="BB18" s="28"/>
      <c r="CD18" s="118"/>
      <c r="CE18" s="116" t="s">
        <v>167</v>
      </c>
    </row>
    <row r="19" spans="1:83" ht="15.9" customHeight="1" x14ac:dyDescent="0.15">
      <c r="A19" s="204"/>
      <c r="B19" s="166"/>
      <c r="C19" s="170"/>
      <c r="D19" s="202"/>
      <c r="E19" s="127" t="s">
        <v>61</v>
      </c>
      <c r="F19" s="185" t="s">
        <v>11</v>
      </c>
      <c r="G19" s="185"/>
      <c r="H19" s="185"/>
      <c r="I19" s="185"/>
      <c r="J19" s="185"/>
      <c r="K19" s="185"/>
      <c r="L19" s="185"/>
      <c r="M19" s="185"/>
      <c r="N19" s="185"/>
      <c r="O19" s="11" t="s">
        <v>61</v>
      </c>
      <c r="P19" s="185" t="s">
        <v>12</v>
      </c>
      <c r="Q19" s="185"/>
      <c r="R19" s="185"/>
      <c r="S19" s="185"/>
      <c r="T19" s="185"/>
      <c r="U19" s="185"/>
      <c r="V19" s="185"/>
      <c r="W19" s="185"/>
      <c r="X19" s="186"/>
      <c r="Y19" s="114"/>
      <c r="Z19" s="28"/>
      <c r="AA19" s="28"/>
      <c r="AB19" s="29"/>
      <c r="AC19" s="41"/>
      <c r="AD19" s="112"/>
      <c r="AE19" s="166"/>
      <c r="AF19" s="170"/>
      <c r="AG19" s="171"/>
      <c r="AH19" s="44" t="s">
        <v>53</v>
      </c>
      <c r="AI19" s="161" t="s">
        <v>11</v>
      </c>
      <c r="AJ19" s="161"/>
      <c r="AK19" s="161"/>
      <c r="AL19" s="161"/>
      <c r="AM19" s="161"/>
      <c r="AN19" s="161"/>
      <c r="AO19" s="161"/>
      <c r="AP19" s="161"/>
      <c r="AQ19" s="161"/>
      <c r="AR19" s="46" t="s">
        <v>53</v>
      </c>
      <c r="AS19" s="161" t="s">
        <v>12</v>
      </c>
      <c r="AT19" s="161"/>
      <c r="AU19" s="161"/>
      <c r="AV19" s="161"/>
      <c r="AW19" s="161"/>
      <c r="AX19" s="161"/>
      <c r="AY19" s="161"/>
      <c r="AZ19" s="161"/>
      <c r="BA19" s="162"/>
      <c r="BB19" s="47"/>
      <c r="CD19" s="118"/>
      <c r="CE19" s="116" t="s">
        <v>168</v>
      </c>
    </row>
    <row r="20" spans="1:83" ht="15.9" customHeight="1" x14ac:dyDescent="0.15">
      <c r="A20" s="204"/>
      <c r="B20" s="166"/>
      <c r="C20" s="170"/>
      <c r="D20" s="202"/>
      <c r="E20" s="127" t="s">
        <v>61</v>
      </c>
      <c r="F20" s="185" t="s">
        <v>13</v>
      </c>
      <c r="G20" s="185"/>
      <c r="H20" s="185"/>
      <c r="I20" s="185"/>
      <c r="J20" s="185"/>
      <c r="K20" s="185"/>
      <c r="L20" s="185"/>
      <c r="M20" s="185"/>
      <c r="N20" s="185"/>
      <c r="O20" s="11" t="s">
        <v>61</v>
      </c>
      <c r="P20" s="185" t="s">
        <v>14</v>
      </c>
      <c r="Q20" s="185"/>
      <c r="R20" s="185"/>
      <c r="S20" s="185"/>
      <c r="T20" s="185"/>
      <c r="U20" s="185"/>
      <c r="V20" s="185"/>
      <c r="W20" s="185"/>
      <c r="X20" s="186"/>
      <c r="Y20" s="114"/>
      <c r="Z20" s="28"/>
      <c r="AA20" s="28"/>
      <c r="AB20" s="29"/>
      <c r="AC20" s="41"/>
      <c r="AD20" s="112"/>
      <c r="AE20" s="166"/>
      <c r="AF20" s="170"/>
      <c r="AG20" s="171"/>
      <c r="AH20" s="44" t="s">
        <v>53</v>
      </c>
      <c r="AI20" s="161" t="s">
        <v>13</v>
      </c>
      <c r="AJ20" s="161"/>
      <c r="AK20" s="161"/>
      <c r="AL20" s="161"/>
      <c r="AM20" s="161"/>
      <c r="AN20" s="161"/>
      <c r="AO20" s="161"/>
      <c r="AP20" s="161"/>
      <c r="AQ20" s="161"/>
      <c r="AR20" s="46" t="s">
        <v>53</v>
      </c>
      <c r="AS20" s="161" t="s">
        <v>14</v>
      </c>
      <c r="AT20" s="161"/>
      <c r="AU20" s="161"/>
      <c r="AV20" s="161"/>
      <c r="AW20" s="161"/>
      <c r="AX20" s="161"/>
      <c r="AY20" s="161"/>
      <c r="AZ20" s="161"/>
      <c r="BA20" s="162"/>
      <c r="BB20" s="28"/>
      <c r="CD20" s="118"/>
      <c r="CE20" s="116" t="s">
        <v>169</v>
      </c>
    </row>
    <row r="21" spans="1:83" ht="15.9" customHeight="1" x14ac:dyDescent="0.15">
      <c r="A21" s="204"/>
      <c r="B21" s="166"/>
      <c r="C21" s="170"/>
      <c r="D21" s="202"/>
      <c r="E21" s="127" t="s">
        <v>61</v>
      </c>
      <c r="F21" s="185" t="s">
        <v>15</v>
      </c>
      <c r="G21" s="185"/>
      <c r="H21" s="185"/>
      <c r="I21" s="185"/>
      <c r="J21" s="185"/>
      <c r="K21" s="185"/>
      <c r="L21" s="185"/>
      <c r="M21" s="185"/>
      <c r="N21" s="185"/>
      <c r="O21" s="11" t="s">
        <v>61</v>
      </c>
      <c r="P21" s="185" t="s">
        <v>16</v>
      </c>
      <c r="Q21" s="185"/>
      <c r="R21" s="185"/>
      <c r="S21" s="185"/>
      <c r="T21" s="185"/>
      <c r="U21" s="185"/>
      <c r="V21" s="185"/>
      <c r="W21" s="185"/>
      <c r="X21" s="186"/>
      <c r="Y21" s="114"/>
      <c r="Z21" s="28"/>
      <c r="AA21" s="28"/>
      <c r="AB21" s="29"/>
      <c r="AC21" s="41"/>
      <c r="AD21" s="112"/>
      <c r="AE21" s="166"/>
      <c r="AF21" s="170"/>
      <c r="AG21" s="171"/>
      <c r="AH21" s="44" t="s">
        <v>53</v>
      </c>
      <c r="AI21" s="161" t="s">
        <v>15</v>
      </c>
      <c r="AJ21" s="161"/>
      <c r="AK21" s="161"/>
      <c r="AL21" s="161"/>
      <c r="AM21" s="161"/>
      <c r="AN21" s="161"/>
      <c r="AO21" s="161"/>
      <c r="AP21" s="161"/>
      <c r="AQ21" s="161"/>
      <c r="AR21" s="46" t="s">
        <v>53</v>
      </c>
      <c r="AS21" s="161" t="s">
        <v>16</v>
      </c>
      <c r="AT21" s="161"/>
      <c r="AU21" s="161"/>
      <c r="AV21" s="161"/>
      <c r="AW21" s="161"/>
      <c r="AX21" s="161"/>
      <c r="AY21" s="161"/>
      <c r="AZ21" s="161"/>
      <c r="BA21" s="162"/>
      <c r="BB21" s="28"/>
      <c r="CD21" s="118"/>
      <c r="CE21" s="116" t="s">
        <v>170</v>
      </c>
    </row>
    <row r="22" spans="1:83" ht="15.9" customHeight="1" x14ac:dyDescent="0.15">
      <c r="A22" s="204"/>
      <c r="B22" s="166"/>
      <c r="C22" s="170"/>
      <c r="D22" s="202"/>
      <c r="E22" s="127" t="s">
        <v>61</v>
      </c>
      <c r="F22" s="185" t="s">
        <v>17</v>
      </c>
      <c r="G22" s="185"/>
      <c r="H22" s="185"/>
      <c r="I22" s="185"/>
      <c r="J22" s="185"/>
      <c r="K22" s="185"/>
      <c r="L22" s="185"/>
      <c r="M22" s="185"/>
      <c r="N22" s="185"/>
      <c r="O22" s="11" t="s">
        <v>61</v>
      </c>
      <c r="P22" s="185" t="s">
        <v>18</v>
      </c>
      <c r="Q22" s="185"/>
      <c r="R22" s="185"/>
      <c r="S22" s="185"/>
      <c r="T22" s="185"/>
      <c r="U22" s="185"/>
      <c r="V22" s="185"/>
      <c r="W22" s="185"/>
      <c r="X22" s="186"/>
      <c r="Y22" s="114"/>
      <c r="Z22" s="28"/>
      <c r="AA22" s="28"/>
      <c r="AB22" s="29"/>
      <c r="AC22" s="41"/>
      <c r="AD22" s="112"/>
      <c r="AE22" s="166"/>
      <c r="AF22" s="170"/>
      <c r="AG22" s="171"/>
      <c r="AH22" s="44" t="s">
        <v>109</v>
      </c>
      <c r="AI22" s="161" t="s">
        <v>17</v>
      </c>
      <c r="AJ22" s="161"/>
      <c r="AK22" s="161"/>
      <c r="AL22" s="161"/>
      <c r="AM22" s="161"/>
      <c r="AN22" s="161"/>
      <c r="AO22" s="161"/>
      <c r="AP22" s="161"/>
      <c r="AQ22" s="161"/>
      <c r="AR22" s="46" t="s">
        <v>53</v>
      </c>
      <c r="AS22" s="161" t="s">
        <v>18</v>
      </c>
      <c r="AT22" s="161"/>
      <c r="AU22" s="161"/>
      <c r="AV22" s="161"/>
      <c r="AW22" s="161"/>
      <c r="AX22" s="161"/>
      <c r="AY22" s="161"/>
      <c r="AZ22" s="161"/>
      <c r="BA22" s="162"/>
      <c r="BB22" s="28"/>
      <c r="CD22" s="118"/>
      <c r="CE22" s="116" t="s">
        <v>171</v>
      </c>
    </row>
    <row r="23" spans="1:83" ht="15.9" customHeight="1" x14ac:dyDescent="0.15">
      <c r="A23" s="204"/>
      <c r="B23" s="166"/>
      <c r="C23" s="170"/>
      <c r="D23" s="202"/>
      <c r="E23" s="127" t="s">
        <v>61</v>
      </c>
      <c r="F23" s="185" t="s">
        <v>19</v>
      </c>
      <c r="G23" s="185"/>
      <c r="H23" s="185"/>
      <c r="I23" s="185"/>
      <c r="J23" s="185"/>
      <c r="K23" s="185"/>
      <c r="L23" s="185"/>
      <c r="M23" s="185"/>
      <c r="N23" s="185"/>
      <c r="O23" s="11" t="s">
        <v>61</v>
      </c>
      <c r="P23" s="185" t="s">
        <v>20</v>
      </c>
      <c r="Q23" s="185"/>
      <c r="R23" s="185"/>
      <c r="S23" s="185"/>
      <c r="T23" s="185"/>
      <c r="U23" s="185"/>
      <c r="V23" s="185"/>
      <c r="W23" s="185"/>
      <c r="X23" s="186"/>
      <c r="Y23" s="114"/>
      <c r="Z23" s="23"/>
      <c r="AA23" s="28"/>
      <c r="AB23" s="28"/>
      <c r="AD23" s="112"/>
      <c r="AE23" s="166"/>
      <c r="AF23" s="170"/>
      <c r="AG23" s="171"/>
      <c r="AH23" s="44" t="s">
        <v>53</v>
      </c>
      <c r="AI23" s="161" t="s">
        <v>19</v>
      </c>
      <c r="AJ23" s="161"/>
      <c r="AK23" s="161"/>
      <c r="AL23" s="161"/>
      <c r="AM23" s="161"/>
      <c r="AN23" s="161"/>
      <c r="AO23" s="161"/>
      <c r="AP23" s="161"/>
      <c r="AQ23" s="161"/>
      <c r="AR23" s="46" t="s">
        <v>53</v>
      </c>
      <c r="AS23" s="161" t="s">
        <v>20</v>
      </c>
      <c r="AT23" s="161"/>
      <c r="AU23" s="161"/>
      <c r="AV23" s="161"/>
      <c r="AW23" s="161"/>
      <c r="AX23" s="161"/>
      <c r="AY23" s="161"/>
      <c r="AZ23" s="161"/>
      <c r="BA23" s="162"/>
      <c r="BB23" s="28"/>
      <c r="CD23" s="118"/>
      <c r="CE23" s="116" t="s">
        <v>172</v>
      </c>
    </row>
    <row r="24" spans="1:83" ht="15.9" customHeight="1" x14ac:dyDescent="0.15">
      <c r="A24" s="204"/>
      <c r="B24" s="166"/>
      <c r="C24" s="170"/>
      <c r="D24" s="202"/>
      <c r="E24" s="127" t="s">
        <v>61</v>
      </c>
      <c r="F24" s="185" t="s">
        <v>21</v>
      </c>
      <c r="G24" s="185"/>
      <c r="H24" s="185"/>
      <c r="I24" s="185"/>
      <c r="J24" s="185"/>
      <c r="K24" s="185"/>
      <c r="L24" s="185"/>
      <c r="M24" s="185"/>
      <c r="N24" s="185"/>
      <c r="O24" s="11" t="s">
        <v>61</v>
      </c>
      <c r="P24" s="185" t="s">
        <v>22</v>
      </c>
      <c r="Q24" s="185"/>
      <c r="R24" s="185"/>
      <c r="S24" s="185"/>
      <c r="T24" s="185"/>
      <c r="U24" s="185"/>
      <c r="V24" s="185"/>
      <c r="W24" s="185"/>
      <c r="X24" s="186"/>
      <c r="Y24" s="114"/>
      <c r="AD24" s="112"/>
      <c r="AE24" s="166"/>
      <c r="AF24" s="170"/>
      <c r="AG24" s="171"/>
      <c r="AH24" s="44" t="s">
        <v>53</v>
      </c>
      <c r="AI24" s="161" t="s">
        <v>21</v>
      </c>
      <c r="AJ24" s="161"/>
      <c r="AK24" s="161"/>
      <c r="AL24" s="161"/>
      <c r="AM24" s="161"/>
      <c r="AN24" s="161"/>
      <c r="AO24" s="161"/>
      <c r="AP24" s="161"/>
      <c r="AQ24" s="161"/>
      <c r="AR24" s="46" t="s">
        <v>53</v>
      </c>
      <c r="AS24" s="161" t="s">
        <v>22</v>
      </c>
      <c r="AT24" s="161"/>
      <c r="AU24" s="161"/>
      <c r="AV24" s="161"/>
      <c r="AW24" s="161"/>
      <c r="AX24" s="161"/>
      <c r="AY24" s="161"/>
      <c r="AZ24" s="161"/>
      <c r="BA24" s="162"/>
      <c r="CD24" s="115"/>
      <c r="CE24" s="116" t="s">
        <v>173</v>
      </c>
    </row>
    <row r="25" spans="1:83" ht="15.9" customHeight="1" x14ac:dyDescent="0.15">
      <c r="A25" s="204"/>
      <c r="B25" s="166"/>
      <c r="C25" s="170"/>
      <c r="D25" s="202"/>
      <c r="E25" s="127" t="s">
        <v>61</v>
      </c>
      <c r="F25" s="185" t="s">
        <v>23</v>
      </c>
      <c r="G25" s="185"/>
      <c r="H25" s="185"/>
      <c r="I25" s="185"/>
      <c r="J25" s="185"/>
      <c r="K25" s="185"/>
      <c r="L25" s="185"/>
      <c r="M25" s="185"/>
      <c r="N25" s="185"/>
      <c r="O25" s="11" t="s">
        <v>61</v>
      </c>
      <c r="P25" s="185" t="s">
        <v>24</v>
      </c>
      <c r="Q25" s="185"/>
      <c r="R25" s="185"/>
      <c r="S25" s="185"/>
      <c r="T25" s="185"/>
      <c r="U25" s="185"/>
      <c r="V25" s="185"/>
      <c r="W25" s="185"/>
      <c r="X25" s="186"/>
      <c r="Y25" s="114"/>
      <c r="AD25" s="112"/>
      <c r="AE25" s="166"/>
      <c r="AF25" s="170"/>
      <c r="AG25" s="171"/>
      <c r="AH25" s="44" t="s">
        <v>53</v>
      </c>
      <c r="AI25" s="161" t="s">
        <v>23</v>
      </c>
      <c r="AJ25" s="161"/>
      <c r="AK25" s="161"/>
      <c r="AL25" s="161"/>
      <c r="AM25" s="161"/>
      <c r="AN25" s="161"/>
      <c r="AO25" s="161"/>
      <c r="AP25" s="161"/>
      <c r="AQ25" s="161"/>
      <c r="AR25" s="46" t="s">
        <v>53</v>
      </c>
      <c r="AS25" s="161" t="s">
        <v>24</v>
      </c>
      <c r="AT25" s="161"/>
      <c r="AU25" s="161"/>
      <c r="AV25" s="161"/>
      <c r="AW25" s="161"/>
      <c r="AX25" s="161"/>
      <c r="AY25" s="161"/>
      <c r="AZ25" s="161"/>
      <c r="BA25" s="162"/>
      <c r="CD25" s="115"/>
      <c r="CE25" s="116" t="s">
        <v>174</v>
      </c>
    </row>
    <row r="26" spans="1:83" ht="15.9" customHeight="1" x14ac:dyDescent="0.15">
      <c r="A26" s="204"/>
      <c r="B26" s="166"/>
      <c r="C26" s="170"/>
      <c r="D26" s="202"/>
      <c r="E26" s="127" t="s">
        <v>61</v>
      </c>
      <c r="F26" s="185" t="s">
        <v>25</v>
      </c>
      <c r="G26" s="185"/>
      <c r="H26" s="185"/>
      <c r="I26" s="185"/>
      <c r="J26" s="185"/>
      <c r="K26" s="185"/>
      <c r="L26" s="185"/>
      <c r="M26" s="185"/>
      <c r="N26" s="185"/>
      <c r="O26" s="11" t="s">
        <v>61</v>
      </c>
      <c r="P26" s="185" t="s">
        <v>52</v>
      </c>
      <c r="Q26" s="185"/>
      <c r="R26" s="185"/>
      <c r="S26" s="185"/>
      <c r="T26" s="185"/>
      <c r="U26" s="185"/>
      <c r="V26" s="185"/>
      <c r="W26" s="185"/>
      <c r="X26" s="186"/>
      <c r="Y26" s="114"/>
      <c r="AD26" s="112"/>
      <c r="AE26" s="166"/>
      <c r="AF26" s="170"/>
      <c r="AG26" s="171"/>
      <c r="AH26" s="44" t="s">
        <v>53</v>
      </c>
      <c r="AI26" s="161" t="s">
        <v>25</v>
      </c>
      <c r="AJ26" s="161"/>
      <c r="AK26" s="161"/>
      <c r="AL26" s="161"/>
      <c r="AM26" s="161"/>
      <c r="AN26" s="161"/>
      <c r="AO26" s="161"/>
      <c r="AP26" s="161"/>
      <c r="AQ26" s="161"/>
      <c r="AR26" s="46" t="s">
        <v>53</v>
      </c>
      <c r="AS26" s="161" t="s">
        <v>52</v>
      </c>
      <c r="AT26" s="161"/>
      <c r="AU26" s="161"/>
      <c r="AV26" s="161"/>
      <c r="AW26" s="161"/>
      <c r="AX26" s="161"/>
      <c r="AY26" s="161"/>
      <c r="AZ26" s="161"/>
      <c r="BA26" s="162"/>
      <c r="CD26" s="115"/>
      <c r="CE26" s="116" t="s">
        <v>175</v>
      </c>
    </row>
    <row r="27" spans="1:83" ht="15.9" customHeight="1" x14ac:dyDescent="0.15">
      <c r="A27" s="204"/>
      <c r="B27" s="166"/>
      <c r="C27" s="172"/>
      <c r="D27" s="203"/>
      <c r="E27" s="127" t="s">
        <v>61</v>
      </c>
      <c r="F27" s="185" t="s">
        <v>26</v>
      </c>
      <c r="G27" s="185"/>
      <c r="H27" s="185"/>
      <c r="I27" s="185"/>
      <c r="J27" s="185"/>
      <c r="K27" s="185"/>
      <c r="L27" s="185"/>
      <c r="M27" s="185"/>
      <c r="N27" s="185"/>
      <c r="O27" s="208"/>
      <c r="P27" s="208"/>
      <c r="Q27" s="208"/>
      <c r="R27" s="208"/>
      <c r="S27" s="208"/>
      <c r="T27" s="208"/>
      <c r="U27" s="208"/>
      <c r="V27" s="208"/>
      <c r="W27" s="208"/>
      <c r="X27" s="209"/>
      <c r="Y27" s="31"/>
      <c r="AD27" s="112"/>
      <c r="AE27" s="166"/>
      <c r="AF27" s="172"/>
      <c r="AG27" s="173"/>
      <c r="AH27" s="44" t="s">
        <v>53</v>
      </c>
      <c r="AI27" s="161" t="s">
        <v>26</v>
      </c>
      <c r="AJ27" s="161"/>
      <c r="AK27" s="161"/>
      <c r="AL27" s="161"/>
      <c r="AM27" s="161"/>
      <c r="AN27" s="161"/>
      <c r="AO27" s="161"/>
      <c r="AP27" s="161"/>
      <c r="AQ27" s="161"/>
      <c r="AR27" s="163"/>
      <c r="AS27" s="163"/>
      <c r="AT27" s="163"/>
      <c r="AU27" s="163"/>
      <c r="AV27" s="163"/>
      <c r="AW27" s="163"/>
      <c r="AX27" s="163"/>
      <c r="AY27" s="163"/>
      <c r="AZ27" s="163"/>
      <c r="BA27" s="164"/>
      <c r="CD27" s="115"/>
      <c r="CE27" s="116" t="s">
        <v>176</v>
      </c>
    </row>
    <row r="28" spans="1:83" ht="24.9" customHeight="1" thickBot="1" x14ac:dyDescent="0.2">
      <c r="A28" s="204"/>
      <c r="B28" s="167"/>
      <c r="C28" s="134" t="s">
        <v>0</v>
      </c>
      <c r="D28" s="205"/>
      <c r="E28" s="182"/>
      <c r="F28" s="183"/>
      <c r="G28" s="183"/>
      <c r="H28" s="183"/>
      <c r="I28" s="183"/>
      <c r="J28" s="183"/>
      <c r="K28" s="183"/>
      <c r="L28" s="183"/>
      <c r="M28" s="183"/>
      <c r="N28" s="183"/>
      <c r="O28" s="183"/>
      <c r="P28" s="183"/>
      <c r="Q28" s="183"/>
      <c r="R28" s="183"/>
      <c r="S28" s="183"/>
      <c r="T28" s="183"/>
      <c r="U28" s="183"/>
      <c r="V28" s="183"/>
      <c r="W28" s="183"/>
      <c r="X28" s="184"/>
      <c r="Y28" s="31"/>
      <c r="AD28" s="112"/>
      <c r="AE28" s="167"/>
      <c r="AF28" s="134" t="s">
        <v>0</v>
      </c>
      <c r="AG28" s="135"/>
      <c r="AH28" s="136" t="s">
        <v>110</v>
      </c>
      <c r="AI28" s="137"/>
      <c r="AJ28" s="137"/>
      <c r="AK28" s="137"/>
      <c r="AL28" s="137"/>
      <c r="AM28" s="137"/>
      <c r="AN28" s="137"/>
      <c r="AO28" s="137"/>
      <c r="AP28" s="137"/>
      <c r="AQ28" s="137"/>
      <c r="AR28" s="137"/>
      <c r="AS28" s="137"/>
      <c r="AT28" s="137"/>
      <c r="AU28" s="137"/>
      <c r="AV28" s="137"/>
      <c r="AW28" s="137"/>
      <c r="AX28" s="137"/>
      <c r="AY28" s="137"/>
      <c r="AZ28" s="137"/>
      <c r="BA28" s="138"/>
      <c r="CD28" s="115"/>
      <c r="CE28" s="116" t="s">
        <v>177</v>
      </c>
    </row>
    <row r="29" spans="1:83" s="1" customFormat="1" ht="20.100000000000001" customHeight="1" x14ac:dyDescent="0.15">
      <c r="A29" s="204"/>
      <c r="B29" s="139" t="s">
        <v>62</v>
      </c>
      <c r="C29" s="140"/>
      <c r="D29" s="141"/>
      <c r="E29" s="222" t="s">
        <v>1</v>
      </c>
      <c r="F29" s="143"/>
      <c r="G29" s="143"/>
      <c r="H29" s="226"/>
      <c r="I29" s="226"/>
      <c r="J29" s="226"/>
      <c r="K29" s="226"/>
      <c r="L29" s="226"/>
      <c r="M29" s="226"/>
      <c r="N29" s="226"/>
      <c r="O29" s="226"/>
      <c r="P29" s="226"/>
      <c r="Q29" s="226"/>
      <c r="R29" s="226"/>
      <c r="S29" s="226"/>
      <c r="T29" s="226"/>
      <c r="U29" s="226"/>
      <c r="V29" s="226"/>
      <c r="W29" s="226"/>
      <c r="X29" s="234"/>
      <c r="Y29" s="30"/>
      <c r="Z29" s="21"/>
      <c r="AA29" s="21"/>
      <c r="AB29" s="21"/>
      <c r="AC29" s="48"/>
      <c r="AD29" s="40"/>
      <c r="AE29" s="139" t="s">
        <v>62</v>
      </c>
      <c r="AF29" s="140"/>
      <c r="AG29" s="141"/>
      <c r="AH29" s="148" t="s">
        <v>1</v>
      </c>
      <c r="AI29" s="149"/>
      <c r="AJ29" s="149"/>
      <c r="AK29" s="150" t="s">
        <v>111</v>
      </c>
      <c r="AL29" s="150"/>
      <c r="AM29" s="150"/>
      <c r="AN29" s="150"/>
      <c r="AO29" s="150"/>
      <c r="AP29" s="150"/>
      <c r="AQ29" s="150"/>
      <c r="AR29" s="150"/>
      <c r="AS29" s="150"/>
      <c r="AT29" s="150"/>
      <c r="AU29" s="150"/>
      <c r="AV29" s="150"/>
      <c r="AW29" s="150"/>
      <c r="AX29" s="150"/>
      <c r="AY29" s="150"/>
      <c r="AZ29" s="150"/>
      <c r="BA29" s="151"/>
      <c r="BB29" s="21"/>
      <c r="CD29" s="115"/>
      <c r="CE29" s="116" t="s">
        <v>178</v>
      </c>
    </row>
    <row r="30" spans="1:83" s="1" customFormat="1" ht="20.100000000000001" customHeight="1" x14ac:dyDescent="0.15">
      <c r="A30" s="204"/>
      <c r="B30" s="142"/>
      <c r="C30" s="143"/>
      <c r="D30" s="144"/>
      <c r="E30" s="222" t="s">
        <v>27</v>
      </c>
      <c r="F30" s="143"/>
      <c r="G30" s="143"/>
      <c r="H30" s="108"/>
      <c r="I30" s="109" t="s">
        <v>63</v>
      </c>
      <c r="J30" s="108"/>
      <c r="K30" s="109" t="s">
        <v>63</v>
      </c>
      <c r="L30" s="226"/>
      <c r="M30" s="226"/>
      <c r="N30" s="227"/>
      <c r="O30" s="227"/>
      <c r="P30" s="227"/>
      <c r="Q30" s="227"/>
      <c r="R30" s="227"/>
      <c r="S30" s="227"/>
      <c r="T30" s="227"/>
      <c r="U30" s="227"/>
      <c r="V30" s="227"/>
      <c r="W30" s="227"/>
      <c r="X30" s="228"/>
      <c r="Y30" s="30"/>
      <c r="Z30" s="21"/>
      <c r="AA30" s="21"/>
      <c r="AB30" s="21"/>
      <c r="AC30" s="32"/>
      <c r="AD30" s="40"/>
      <c r="AE30" s="142"/>
      <c r="AF30" s="143"/>
      <c r="AG30" s="144"/>
      <c r="AH30" s="152" t="s">
        <v>27</v>
      </c>
      <c r="AI30" s="153"/>
      <c r="AJ30" s="153"/>
      <c r="AK30" s="36" t="s">
        <v>112</v>
      </c>
      <c r="AL30" s="49" t="s">
        <v>57</v>
      </c>
      <c r="AM30" s="36" t="s">
        <v>112</v>
      </c>
      <c r="AN30" s="49" t="s">
        <v>57</v>
      </c>
      <c r="AO30" s="154" t="s">
        <v>113</v>
      </c>
      <c r="AP30" s="154"/>
      <c r="AQ30" s="155"/>
      <c r="AR30" s="155"/>
      <c r="AS30" s="155"/>
      <c r="AT30" s="155"/>
      <c r="AU30" s="155"/>
      <c r="AV30" s="155"/>
      <c r="AW30" s="155"/>
      <c r="AX30" s="155"/>
      <c r="AY30" s="155"/>
      <c r="AZ30" s="155"/>
      <c r="BA30" s="156"/>
      <c r="BB30" s="21"/>
      <c r="CD30" s="115"/>
      <c r="CE30" s="116" t="s">
        <v>179</v>
      </c>
    </row>
    <row r="31" spans="1:83" s="1" customFormat="1" ht="20.100000000000001" customHeight="1" x14ac:dyDescent="0.15">
      <c r="A31" s="204"/>
      <c r="B31" s="142"/>
      <c r="C31" s="143"/>
      <c r="D31" s="144"/>
      <c r="E31" s="222" t="s">
        <v>31</v>
      </c>
      <c r="F31" s="143"/>
      <c r="G31" s="143"/>
      <c r="H31" s="108"/>
      <c r="I31" s="109" t="s">
        <v>63</v>
      </c>
      <c r="J31" s="108"/>
      <c r="K31" s="109" t="s">
        <v>63</v>
      </c>
      <c r="L31" s="226"/>
      <c r="M31" s="226"/>
      <c r="N31" s="227"/>
      <c r="O31" s="227"/>
      <c r="P31" s="227"/>
      <c r="Q31" s="227"/>
      <c r="R31" s="227"/>
      <c r="S31" s="227"/>
      <c r="T31" s="227"/>
      <c r="U31" s="227"/>
      <c r="V31" s="227"/>
      <c r="W31" s="227"/>
      <c r="X31" s="228"/>
      <c r="Y31" s="30"/>
      <c r="Z31" s="21"/>
      <c r="AA31" s="21"/>
      <c r="AB31" s="21"/>
      <c r="AC31" s="32"/>
      <c r="AD31" s="40"/>
      <c r="AE31" s="142"/>
      <c r="AF31" s="143"/>
      <c r="AG31" s="144"/>
      <c r="AH31" s="152" t="s">
        <v>31</v>
      </c>
      <c r="AI31" s="153"/>
      <c r="AJ31" s="153"/>
      <c r="AK31" s="36" t="s">
        <v>114</v>
      </c>
      <c r="AL31" s="49" t="s">
        <v>57</v>
      </c>
      <c r="AM31" s="36" t="s">
        <v>114</v>
      </c>
      <c r="AN31" s="49" t="s">
        <v>57</v>
      </c>
      <c r="AO31" s="154" t="s">
        <v>115</v>
      </c>
      <c r="AP31" s="154"/>
      <c r="AQ31" s="155"/>
      <c r="AR31" s="155"/>
      <c r="AS31" s="155"/>
      <c r="AT31" s="155"/>
      <c r="AU31" s="155"/>
      <c r="AV31" s="155"/>
      <c r="AW31" s="155"/>
      <c r="AX31" s="155"/>
      <c r="AY31" s="155"/>
      <c r="AZ31" s="155"/>
      <c r="BA31" s="156"/>
      <c r="BB31" s="21"/>
      <c r="CD31" s="115"/>
      <c r="CE31" s="116" t="s">
        <v>180</v>
      </c>
    </row>
    <row r="32" spans="1:83" s="1" customFormat="1" ht="20.100000000000001" customHeight="1" x14ac:dyDescent="0.15">
      <c r="A32" s="204"/>
      <c r="B32" s="145"/>
      <c r="C32" s="146"/>
      <c r="D32" s="147"/>
      <c r="E32" s="232" t="s">
        <v>28</v>
      </c>
      <c r="F32" s="233"/>
      <c r="G32" s="233"/>
      <c r="H32" s="229"/>
      <c r="I32" s="230"/>
      <c r="J32" s="230"/>
      <c r="K32" s="230"/>
      <c r="L32" s="230"/>
      <c r="M32" s="230"/>
      <c r="N32" s="230"/>
      <c r="O32" s="230"/>
      <c r="P32" s="230"/>
      <c r="Q32" s="230"/>
      <c r="R32" s="230"/>
      <c r="S32" s="230"/>
      <c r="T32" s="230"/>
      <c r="U32" s="230"/>
      <c r="V32" s="230"/>
      <c r="W32" s="230"/>
      <c r="X32" s="231"/>
      <c r="Y32" s="30"/>
      <c r="Z32" s="21"/>
      <c r="AA32" s="21"/>
      <c r="AB32" s="21"/>
      <c r="AC32" s="32"/>
      <c r="AD32" s="40"/>
      <c r="AE32" s="145"/>
      <c r="AF32" s="146"/>
      <c r="AG32" s="147"/>
      <c r="AH32" s="157" t="s">
        <v>28</v>
      </c>
      <c r="AI32" s="158"/>
      <c r="AJ32" s="158"/>
      <c r="AK32" s="159" t="s">
        <v>116</v>
      </c>
      <c r="AL32" s="159"/>
      <c r="AM32" s="159"/>
      <c r="AN32" s="159"/>
      <c r="AO32" s="159"/>
      <c r="AP32" s="159"/>
      <c r="AQ32" s="159"/>
      <c r="AR32" s="159"/>
      <c r="AS32" s="159"/>
      <c r="AT32" s="159"/>
      <c r="AU32" s="159"/>
      <c r="AV32" s="159"/>
      <c r="AW32" s="159"/>
      <c r="AX32" s="159"/>
      <c r="AY32" s="159"/>
      <c r="AZ32" s="159"/>
      <c r="BA32" s="160"/>
      <c r="BB32" s="21"/>
      <c r="CD32" s="115"/>
      <c r="CE32" s="116" t="s">
        <v>181</v>
      </c>
    </row>
    <row r="33" spans="2:83" s="1" customFormat="1" x14ac:dyDescent="0.1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31"/>
      <c r="Z33" s="21"/>
      <c r="AA33" s="21"/>
      <c r="AB33" s="21"/>
      <c r="AC33" s="32"/>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21"/>
      <c r="CD33" s="115"/>
      <c r="CE33" s="116" t="s">
        <v>182</v>
      </c>
    </row>
    <row r="34" spans="2:83" ht="99.9" customHeight="1" x14ac:dyDescent="0.15">
      <c r="B34" s="5" t="s">
        <v>32</v>
      </c>
      <c r="C34" s="221"/>
      <c r="D34" s="221"/>
      <c r="E34" s="221"/>
      <c r="F34" s="221"/>
      <c r="G34" s="5" t="s">
        <v>33</v>
      </c>
      <c r="H34" s="223"/>
      <c r="I34" s="224"/>
      <c r="J34" s="224"/>
      <c r="K34" s="224"/>
      <c r="L34" s="224"/>
      <c r="M34" s="224"/>
      <c r="N34" s="224"/>
      <c r="O34" s="224"/>
      <c r="P34" s="224"/>
      <c r="Q34" s="224"/>
      <c r="R34" s="224"/>
      <c r="S34" s="224"/>
      <c r="T34" s="224"/>
      <c r="U34" s="224"/>
      <c r="V34" s="224"/>
      <c r="W34" s="224"/>
      <c r="X34" s="225"/>
      <c r="Y34" s="30"/>
      <c r="AC34" s="50"/>
      <c r="AE34" s="51" t="s">
        <v>32</v>
      </c>
      <c r="AF34" s="129"/>
      <c r="AG34" s="130"/>
      <c r="AH34" s="130"/>
      <c r="AI34" s="131"/>
      <c r="AJ34" s="51" t="s">
        <v>33</v>
      </c>
      <c r="AK34" s="52" t="s">
        <v>117</v>
      </c>
      <c r="AL34" s="53"/>
      <c r="AM34" s="53"/>
      <c r="AN34" s="53"/>
      <c r="AO34" s="53"/>
      <c r="AP34" s="53"/>
      <c r="AQ34" s="53"/>
      <c r="AR34" s="53"/>
      <c r="AS34" s="132"/>
      <c r="AT34" s="132"/>
      <c r="AU34" s="132"/>
      <c r="AV34" s="132"/>
      <c r="AW34" s="132"/>
      <c r="AX34" s="132"/>
      <c r="AY34" s="132"/>
      <c r="AZ34" s="132"/>
      <c r="BA34" s="133"/>
      <c r="CD34" s="115"/>
      <c r="CE34" s="116" t="s">
        <v>183</v>
      </c>
    </row>
    <row r="35" spans="2:83" x14ac:dyDescent="0.15">
      <c r="C35" s="4"/>
      <c r="D35" s="4"/>
      <c r="E35" s="4"/>
      <c r="F35" s="4"/>
      <c r="G35" s="4"/>
      <c r="H35" s="4"/>
      <c r="I35" s="4"/>
      <c r="J35" s="4"/>
      <c r="K35" s="4"/>
      <c r="L35" s="4"/>
      <c r="M35" s="4"/>
      <c r="N35" s="4"/>
      <c r="O35" s="4"/>
      <c r="P35" s="4"/>
      <c r="Q35" s="4"/>
      <c r="R35" s="4"/>
      <c r="S35" s="4"/>
      <c r="Y35" s="4"/>
      <c r="Z35" s="23"/>
      <c r="AA35" s="23"/>
      <c r="AB35" s="23"/>
      <c r="AC35" s="23"/>
      <c r="AF35" s="4"/>
      <c r="AG35" s="4"/>
      <c r="AH35" s="4"/>
      <c r="AI35" s="4"/>
      <c r="AJ35" s="4"/>
      <c r="AK35" s="4"/>
      <c r="AL35" s="4"/>
      <c r="AM35" s="4"/>
      <c r="AN35" s="4"/>
      <c r="AO35" s="4"/>
      <c r="AP35" s="4"/>
      <c r="AQ35" s="4"/>
      <c r="AR35" s="4"/>
      <c r="AS35" s="4"/>
      <c r="AT35" s="4"/>
      <c r="AU35" s="4"/>
      <c r="AV35" s="4"/>
      <c r="AW35" s="4"/>
      <c r="AX35" s="4"/>
      <c r="AY35" s="4"/>
      <c r="AZ35" s="4"/>
      <c r="BA35" s="4"/>
      <c r="BB35" s="23"/>
      <c r="CD35" s="117"/>
      <c r="CE35" s="116" t="s">
        <v>184</v>
      </c>
    </row>
    <row r="36" spans="2:83" x14ac:dyDescent="0.15">
      <c r="Y36" s="23"/>
      <c r="Z36" s="23"/>
      <c r="AA36" s="23"/>
      <c r="AB36" s="23"/>
      <c r="AC36" s="23"/>
      <c r="BB36" s="23"/>
      <c r="CD36" s="117"/>
      <c r="CE36" s="116" t="s">
        <v>185</v>
      </c>
    </row>
    <row r="37" spans="2:83" x14ac:dyDescent="0.15">
      <c r="Y37" s="23"/>
      <c r="Z37" s="23"/>
      <c r="AA37" s="23"/>
      <c r="AB37" s="23"/>
      <c r="AC37" s="23"/>
      <c r="BB37" s="23"/>
      <c r="CD37" s="117"/>
      <c r="CE37" s="116" t="s">
        <v>186</v>
      </c>
    </row>
    <row r="38" spans="2:83" x14ac:dyDescent="0.15">
      <c r="Y38" s="23"/>
      <c r="Z38" s="23"/>
      <c r="AA38" s="23"/>
      <c r="AB38" s="23"/>
      <c r="AC38" s="23"/>
      <c r="BB38" s="23"/>
      <c r="CD38" s="117"/>
      <c r="CE38" s="116" t="s">
        <v>187</v>
      </c>
    </row>
    <row r="39" spans="2:83" x14ac:dyDescent="0.15">
      <c r="Y39" s="23"/>
      <c r="Z39" s="23"/>
      <c r="AA39" s="23"/>
      <c r="AB39" s="23"/>
      <c r="AC39" s="33"/>
      <c r="BB39" s="23"/>
      <c r="CD39" s="117"/>
      <c r="CE39" s="116" t="s">
        <v>188</v>
      </c>
    </row>
    <row r="40" spans="2:83" x14ac:dyDescent="0.15">
      <c r="CD40" s="115"/>
      <c r="CE40" s="116" t="s">
        <v>189</v>
      </c>
    </row>
    <row r="41" spans="2:83" x14ac:dyDescent="0.15">
      <c r="CD41" s="115"/>
      <c r="CE41" s="116" t="s">
        <v>190</v>
      </c>
    </row>
    <row r="42" spans="2:83" x14ac:dyDescent="0.15">
      <c r="CD42" s="115"/>
      <c r="CE42" s="116" t="s">
        <v>191</v>
      </c>
    </row>
    <row r="43" spans="2:83" x14ac:dyDescent="0.15">
      <c r="CD43" s="115"/>
      <c r="CE43" s="116" t="s">
        <v>192</v>
      </c>
    </row>
    <row r="44" spans="2:83" x14ac:dyDescent="0.15">
      <c r="CD44" s="115"/>
      <c r="CE44" s="116" t="s">
        <v>193</v>
      </c>
    </row>
    <row r="45" spans="2:83" x14ac:dyDescent="0.15">
      <c r="CD45" s="115"/>
      <c r="CE45" s="116" t="s">
        <v>194</v>
      </c>
    </row>
    <row r="46" spans="2:83" x14ac:dyDescent="0.15">
      <c r="CD46" s="115"/>
      <c r="CE46" s="116" t="s">
        <v>195</v>
      </c>
    </row>
    <row r="47" spans="2:83" x14ac:dyDescent="0.15">
      <c r="CD47" s="115"/>
      <c r="CE47" s="116" t="s">
        <v>196</v>
      </c>
    </row>
    <row r="48" spans="2:83" x14ac:dyDescent="0.15">
      <c r="G48" s="1"/>
      <c r="CD48" s="115"/>
      <c r="CE48" s="116" t="s">
        <v>197</v>
      </c>
    </row>
    <row r="49" spans="40:83" x14ac:dyDescent="0.15">
      <c r="CD49" s="115"/>
      <c r="CE49" s="116" t="s">
        <v>198</v>
      </c>
    </row>
    <row r="50" spans="40:83" x14ac:dyDescent="0.15">
      <c r="AN50" s="1"/>
      <c r="CD50" s="115"/>
      <c r="CE50" s="116" t="s">
        <v>199</v>
      </c>
    </row>
    <row r="51" spans="40:83" x14ac:dyDescent="0.15">
      <c r="CD51" s="115"/>
      <c r="CE51" s="116" t="s">
        <v>200</v>
      </c>
    </row>
    <row r="52" spans="40:83" x14ac:dyDescent="0.15">
      <c r="CD52" s="115"/>
      <c r="CE52" s="116" t="s">
        <v>201</v>
      </c>
    </row>
    <row r="53" spans="40:83" x14ac:dyDescent="0.15">
      <c r="CD53" s="115"/>
      <c r="CE53" s="116" t="s">
        <v>202</v>
      </c>
    </row>
    <row r="54" spans="40:83" x14ac:dyDescent="0.15">
      <c r="CD54" s="115"/>
      <c r="CE54" s="116" t="s">
        <v>203</v>
      </c>
    </row>
    <row r="55" spans="40:83" x14ac:dyDescent="0.15">
      <c r="CD55" s="115"/>
      <c r="CE55" s="116" t="s">
        <v>204</v>
      </c>
    </row>
    <row r="56" spans="40:83" x14ac:dyDescent="0.15">
      <c r="CD56" s="115"/>
      <c r="CE56" s="116" t="s">
        <v>205</v>
      </c>
    </row>
    <row r="57" spans="40:83" x14ac:dyDescent="0.15">
      <c r="CD57" s="115"/>
      <c r="CE57" s="116" t="s">
        <v>206</v>
      </c>
    </row>
    <row r="58" spans="40:83" x14ac:dyDescent="0.15">
      <c r="CD58" s="115"/>
      <c r="CE58" s="116" t="s">
        <v>207</v>
      </c>
    </row>
    <row r="59" spans="40:83" x14ac:dyDescent="0.15">
      <c r="CD59" s="115"/>
      <c r="CE59" s="116" t="s">
        <v>208</v>
      </c>
    </row>
    <row r="60" spans="40:83" x14ac:dyDescent="0.15">
      <c r="CD60" s="115"/>
      <c r="CE60" s="116" t="s">
        <v>209</v>
      </c>
    </row>
    <row r="61" spans="40:83" x14ac:dyDescent="0.15">
      <c r="CD61" s="115"/>
      <c r="CE61" s="116" t="s">
        <v>210</v>
      </c>
    </row>
    <row r="62" spans="40:83" x14ac:dyDescent="0.15">
      <c r="CD62" s="115"/>
      <c r="CE62" s="116" t="s">
        <v>211</v>
      </c>
    </row>
    <row r="63" spans="40:83" x14ac:dyDescent="0.15">
      <c r="CD63" s="115"/>
      <c r="CE63" s="116" t="s">
        <v>212</v>
      </c>
    </row>
    <row r="64" spans="40:83" x14ac:dyDescent="0.15">
      <c r="CD64" s="115"/>
      <c r="CE64" s="116" t="s">
        <v>213</v>
      </c>
    </row>
    <row r="65" spans="82:83" x14ac:dyDescent="0.15">
      <c r="CD65" s="115"/>
      <c r="CE65" s="116" t="s">
        <v>214</v>
      </c>
    </row>
    <row r="66" spans="82:83" x14ac:dyDescent="0.15">
      <c r="CD66" s="115"/>
      <c r="CE66" s="116" t="s">
        <v>215</v>
      </c>
    </row>
    <row r="67" spans="82:83" x14ac:dyDescent="0.15">
      <c r="CD67" s="115"/>
      <c r="CE67" s="116" t="s">
        <v>216</v>
      </c>
    </row>
    <row r="68" spans="82:83" x14ac:dyDescent="0.15">
      <c r="CD68" s="115"/>
      <c r="CE68" s="116" t="s">
        <v>217</v>
      </c>
    </row>
    <row r="69" spans="82:83" x14ac:dyDescent="0.15">
      <c r="CD69" s="115"/>
      <c r="CE69" s="116" t="s">
        <v>218</v>
      </c>
    </row>
    <row r="70" spans="82:83" x14ac:dyDescent="0.15">
      <c r="CD70" s="115"/>
      <c r="CE70" s="116" t="s">
        <v>219</v>
      </c>
    </row>
    <row r="71" spans="82:83" x14ac:dyDescent="0.15">
      <c r="CD71" s="115"/>
      <c r="CE71" s="116" t="s">
        <v>220</v>
      </c>
    </row>
    <row r="72" spans="82:83" x14ac:dyDescent="0.15">
      <c r="CD72" s="115"/>
      <c r="CE72" s="116" t="s">
        <v>221</v>
      </c>
    </row>
    <row r="73" spans="82:83" x14ac:dyDescent="0.15">
      <c r="CD73" s="115"/>
      <c r="CE73" s="116" t="s">
        <v>222</v>
      </c>
    </row>
    <row r="74" spans="82:83" x14ac:dyDescent="0.15">
      <c r="CD74" s="115"/>
      <c r="CE74" s="116" t="s">
        <v>223</v>
      </c>
    </row>
    <row r="75" spans="82:83" x14ac:dyDescent="0.15">
      <c r="CD75" s="115"/>
      <c r="CE75" s="116" t="s">
        <v>224</v>
      </c>
    </row>
    <row r="76" spans="82:83" x14ac:dyDescent="0.15">
      <c r="CD76" s="115"/>
      <c r="CE76" s="116" t="s">
        <v>225</v>
      </c>
    </row>
    <row r="77" spans="82:83" x14ac:dyDescent="0.15">
      <c r="CD77" s="115"/>
      <c r="CE77" s="116" t="s">
        <v>226</v>
      </c>
    </row>
    <row r="78" spans="82:83" x14ac:dyDescent="0.15">
      <c r="CD78" s="115"/>
      <c r="CE78" s="116" t="s">
        <v>227</v>
      </c>
    </row>
    <row r="79" spans="82:83" x14ac:dyDescent="0.15">
      <c r="CD79" s="115"/>
      <c r="CE79" s="116" t="s">
        <v>228</v>
      </c>
    </row>
    <row r="80" spans="82:83" x14ac:dyDescent="0.15">
      <c r="CD80" s="115"/>
      <c r="CE80" s="116" t="s">
        <v>229</v>
      </c>
    </row>
    <row r="81" spans="82:83" x14ac:dyDescent="0.15">
      <c r="CD81" s="115"/>
      <c r="CE81" s="116" t="s">
        <v>230</v>
      </c>
    </row>
    <row r="82" spans="82:83" x14ac:dyDescent="0.15">
      <c r="CD82" s="115"/>
      <c r="CE82" s="116" t="s">
        <v>231</v>
      </c>
    </row>
    <row r="83" spans="82:83" x14ac:dyDescent="0.15">
      <c r="CD83" s="115"/>
      <c r="CE83" s="116" t="s">
        <v>232</v>
      </c>
    </row>
    <row r="84" spans="82:83" x14ac:dyDescent="0.15">
      <c r="CD84" s="115"/>
      <c r="CE84" s="116" t="s">
        <v>233</v>
      </c>
    </row>
    <row r="85" spans="82:83" x14ac:dyDescent="0.15">
      <c r="CD85" s="115"/>
      <c r="CE85" s="116" t="s">
        <v>234</v>
      </c>
    </row>
    <row r="86" spans="82:83" x14ac:dyDescent="0.15">
      <c r="CD86" s="115"/>
      <c r="CE86" s="116" t="s">
        <v>235</v>
      </c>
    </row>
    <row r="87" spans="82:83" x14ac:dyDescent="0.15">
      <c r="CD87" s="115"/>
      <c r="CE87" s="116" t="s">
        <v>236</v>
      </c>
    </row>
    <row r="88" spans="82:83" x14ac:dyDescent="0.15">
      <c r="CD88" s="115"/>
      <c r="CE88" s="116" t="s">
        <v>237</v>
      </c>
    </row>
    <row r="89" spans="82:83" x14ac:dyDescent="0.15">
      <c r="CD89" s="115"/>
      <c r="CE89" s="116" t="s">
        <v>238</v>
      </c>
    </row>
    <row r="90" spans="82:83" x14ac:dyDescent="0.15">
      <c r="CD90" s="115"/>
      <c r="CE90" s="116" t="s">
        <v>239</v>
      </c>
    </row>
    <row r="91" spans="82:83" x14ac:dyDescent="0.15">
      <c r="CD91" s="115"/>
      <c r="CE91" s="116" t="s">
        <v>240</v>
      </c>
    </row>
    <row r="92" spans="82:83" x14ac:dyDescent="0.15">
      <c r="CD92" s="115"/>
      <c r="CE92" s="116" t="s">
        <v>241</v>
      </c>
    </row>
    <row r="93" spans="82:83" x14ac:dyDescent="0.15">
      <c r="CD93" s="115"/>
      <c r="CE93" s="116" t="s">
        <v>242</v>
      </c>
    </row>
    <row r="94" spans="82:83" x14ac:dyDescent="0.15">
      <c r="CD94" s="115"/>
      <c r="CE94" s="116" t="s">
        <v>243</v>
      </c>
    </row>
    <row r="95" spans="82:83" x14ac:dyDescent="0.15">
      <c r="CD95" s="115"/>
      <c r="CE95" s="116" t="s">
        <v>244</v>
      </c>
    </row>
    <row r="96" spans="82:83" x14ac:dyDescent="0.15">
      <c r="CD96" s="115"/>
      <c r="CE96" s="116" t="s">
        <v>245</v>
      </c>
    </row>
    <row r="97" spans="82:83" x14ac:dyDescent="0.15">
      <c r="CD97" s="115"/>
      <c r="CE97" s="116" t="s">
        <v>246</v>
      </c>
    </row>
    <row r="98" spans="82:83" x14ac:dyDescent="0.15">
      <c r="CD98" s="115"/>
      <c r="CE98" s="116" t="s">
        <v>247</v>
      </c>
    </row>
    <row r="99" spans="82:83" x14ac:dyDescent="0.15">
      <c r="CD99" s="115"/>
      <c r="CE99" s="116" t="s">
        <v>248</v>
      </c>
    </row>
    <row r="100" spans="82:83" x14ac:dyDescent="0.15">
      <c r="CD100" s="115"/>
      <c r="CE100" s="115"/>
    </row>
    <row r="101" spans="82:83" x14ac:dyDescent="0.15">
      <c r="CD101" s="115"/>
      <c r="CE101" s="115"/>
    </row>
    <row r="102" spans="82:83" x14ac:dyDescent="0.15">
      <c r="CD102" s="115"/>
      <c r="CE102" s="115"/>
    </row>
    <row r="103" spans="82:83" x14ac:dyDescent="0.15">
      <c r="CD103" s="115"/>
      <c r="CE103" s="115"/>
    </row>
    <row r="104" spans="82:83" x14ac:dyDescent="0.15">
      <c r="CD104" s="115"/>
      <c r="CE104" s="115"/>
    </row>
    <row r="105" spans="82:83" x14ac:dyDescent="0.15">
      <c r="CD105" s="115"/>
      <c r="CE105" s="115"/>
    </row>
    <row r="106" spans="82:83" x14ac:dyDescent="0.15">
      <c r="CD106" s="115"/>
      <c r="CE106" s="115"/>
    </row>
    <row r="107" spans="82:83" x14ac:dyDescent="0.15">
      <c r="CD107" s="115"/>
      <c r="CE107" s="115"/>
    </row>
    <row r="108" spans="82:83" x14ac:dyDescent="0.15">
      <c r="CD108" s="115"/>
      <c r="CE108" s="115"/>
    </row>
  </sheetData>
  <sheetProtection password="E7B8" sheet="1" formatCells="0"/>
  <mergeCells count="126">
    <mergeCell ref="A1:X1"/>
    <mergeCell ref="A2:X2"/>
    <mergeCell ref="B5:X5"/>
    <mergeCell ref="Q8:X8"/>
    <mergeCell ref="A3:X3"/>
    <mergeCell ref="B7:X7"/>
    <mergeCell ref="A4:X4"/>
    <mergeCell ref="B8:L8"/>
    <mergeCell ref="A5:A14"/>
    <mergeCell ref="M11:W11"/>
    <mergeCell ref="M9:W9"/>
    <mergeCell ref="B6:Q6"/>
    <mergeCell ref="R6:S6"/>
    <mergeCell ref="B13:X13"/>
    <mergeCell ref="B14:X14"/>
    <mergeCell ref="M12:W12"/>
    <mergeCell ref="M8:N8"/>
    <mergeCell ref="B11:L12"/>
    <mergeCell ref="B9:L10"/>
    <mergeCell ref="M10:W10"/>
    <mergeCell ref="C34:F34"/>
    <mergeCell ref="E31:G31"/>
    <mergeCell ref="B33:X33"/>
    <mergeCell ref="H34:X34"/>
    <mergeCell ref="L31:M31"/>
    <mergeCell ref="N31:X31"/>
    <mergeCell ref="H32:X32"/>
    <mergeCell ref="B29:D32"/>
    <mergeCell ref="E32:G32"/>
    <mergeCell ref="E29:G29"/>
    <mergeCell ref="E30:G30"/>
    <mergeCell ref="H29:X29"/>
    <mergeCell ref="N30:X30"/>
    <mergeCell ref="L30:M30"/>
    <mergeCell ref="AD1:BA1"/>
    <mergeCell ref="AD2:BA2"/>
    <mergeCell ref="AD3:BA3"/>
    <mergeCell ref="AD4:BA4"/>
    <mergeCell ref="AD5:AD14"/>
    <mergeCell ref="AE5:BA5"/>
    <mergeCell ref="AU6:AV6"/>
    <mergeCell ref="AE7:BA7"/>
    <mergeCell ref="AE8:AO8"/>
    <mergeCell ref="AP8:AQ8"/>
    <mergeCell ref="AT8:BA8"/>
    <mergeCell ref="AE9:AO10"/>
    <mergeCell ref="AP9:AZ9"/>
    <mergeCell ref="AP10:AZ10"/>
    <mergeCell ref="AH16:BA16"/>
    <mergeCell ref="AE17:AG17"/>
    <mergeCell ref="AH17:BA17"/>
    <mergeCell ref="AE11:AO12"/>
    <mergeCell ref="AP11:AZ11"/>
    <mergeCell ref="AP12:AZ12"/>
    <mergeCell ref="AE13:BA13"/>
    <mergeCell ref="AE14:BA14"/>
    <mergeCell ref="F21:N21"/>
    <mergeCell ref="A15:X15"/>
    <mergeCell ref="C18:D27"/>
    <mergeCell ref="F25:N25"/>
    <mergeCell ref="P25:X25"/>
    <mergeCell ref="F26:N26"/>
    <mergeCell ref="A16:A32"/>
    <mergeCell ref="C28:D28"/>
    <mergeCell ref="B18:B28"/>
    <mergeCell ref="AD15:BA15"/>
    <mergeCell ref="AE16:AG16"/>
    <mergeCell ref="O27:X27"/>
    <mergeCell ref="P26:X26"/>
    <mergeCell ref="F27:N27"/>
    <mergeCell ref="B16:D16"/>
    <mergeCell ref="B17:D17"/>
    <mergeCell ref="E16:X16"/>
    <mergeCell ref="E17:X17"/>
    <mergeCell ref="E28:X28"/>
    <mergeCell ref="P21:X21"/>
    <mergeCell ref="P18:X18"/>
    <mergeCell ref="P24:X24"/>
    <mergeCell ref="P22:X22"/>
    <mergeCell ref="F22:N22"/>
    <mergeCell ref="F18:N18"/>
    <mergeCell ref="F24:N24"/>
    <mergeCell ref="P23:X23"/>
    <mergeCell ref="F23:N23"/>
    <mergeCell ref="P20:X20"/>
    <mergeCell ref="P19:X19"/>
    <mergeCell ref="F19:N19"/>
    <mergeCell ref="F20:N20"/>
    <mergeCell ref="AI25:AQ25"/>
    <mergeCell ref="AS25:BA25"/>
    <mergeCell ref="AI26:AQ26"/>
    <mergeCell ref="AS26:BA26"/>
    <mergeCell ref="AI27:AQ27"/>
    <mergeCell ref="AR27:BA27"/>
    <mergeCell ref="AE18:AE28"/>
    <mergeCell ref="AF18:AG27"/>
    <mergeCell ref="AI18:AQ18"/>
    <mergeCell ref="AS18:BA18"/>
    <mergeCell ref="AI19:AQ19"/>
    <mergeCell ref="AS19:BA19"/>
    <mergeCell ref="AI20:AQ20"/>
    <mergeCell ref="AS20:BA20"/>
    <mergeCell ref="AI21:AQ21"/>
    <mergeCell ref="AS21:BA21"/>
    <mergeCell ref="AI22:AQ22"/>
    <mergeCell ref="AS22:BA22"/>
    <mergeCell ref="AI23:AQ23"/>
    <mergeCell ref="AS23:BA23"/>
    <mergeCell ref="AI24:AQ24"/>
    <mergeCell ref="AS24:BA24"/>
    <mergeCell ref="AE33:BA33"/>
    <mergeCell ref="AF34:AI34"/>
    <mergeCell ref="AS34:BA34"/>
    <mergeCell ref="AF28:AG28"/>
    <mergeCell ref="AH28:BA28"/>
    <mergeCell ref="AE29:AG32"/>
    <mergeCell ref="AH29:AJ29"/>
    <mergeCell ref="AK29:BA29"/>
    <mergeCell ref="AH30:AJ30"/>
    <mergeCell ref="AO30:AP30"/>
    <mergeCell ref="AQ30:BA30"/>
    <mergeCell ref="AH31:AJ31"/>
    <mergeCell ref="AO31:AP31"/>
    <mergeCell ref="AQ31:BA31"/>
    <mergeCell ref="AH32:AJ32"/>
    <mergeCell ref="AK32:BA32"/>
  </mergeCells>
  <phoneticPr fontId="3"/>
  <dataValidations xWindow="487" yWindow="663" count="12">
    <dataValidation type="list" allowBlank="1" showInputMessage="1" showErrorMessage="1" promptTitle="プルダウン選択" prompt="該当する中分類を選択してください。" sqref="E28:X28">
      <formula1>$CE$1:$CE$99</formula1>
    </dataValidation>
    <dataValidation allowBlank="1" showInputMessage="1" showErrorMessage="1" prompt="半角数字で入力してください。" sqref="P8 M8:N8 H30:H31 J30:J31 L30:M31 AM30:AM31 AS8 AP8:AQ8 AK30:AK31 AO30:AP31"/>
    <dataValidation allowBlank="1" showInputMessage="1" showErrorMessage="1" prompt="1行目に住所をご記入ください（全角の場合は22文字以内）。" sqref="AP9:AZ9"/>
    <dataValidation allowBlank="1" showInputMessage="1" showErrorMessage="1" prompt="2行目に入居ビル等をご記入ください（全角の場合は22文字以内）。" sqref="M10:W10 AP10:AZ10"/>
    <dataValidation allowBlank="1" showInputMessage="1" showErrorMessage="1" prompt="法人の場合、1行目に法人名をご記入ください（全角の場合は22文字以内）。" sqref="M11:W11 AP11:AZ11"/>
    <dataValidation allowBlank="1" showInputMessage="1" showErrorMessage="1" prompt="法人の場合、2行目に代表者名をご記入ください（全角の場合は22文字以内）。" sqref="M12:W12 AP12:AZ12"/>
    <dataValidation allowBlank="1" showInputMessage="1" showErrorMessage="1" prompt="半角で入力してください。" sqref="H32:X32 AK32:BA32"/>
    <dataValidation allowBlank="1" showInputMessage="1" showErrorMessage="1" prompt="社として、本制度の問い合わせや本県からの案内を受け取られるところをご記入ください。（委託先でも可）" sqref="H29:X29 AK29:BA29"/>
    <dataValidation imeMode="halfAlpha" allowBlank="1" showInputMessage="1" showErrorMessage="1" sqref="R6:S6 U6 W6"/>
    <dataValidation type="list" allowBlank="1" showInputMessage="1" showErrorMessage="1" promptTitle="プルダウン選択" prompt="該当する大分類を一つだけ選び、■を選択してください。" sqref="AH18:AH27 AR18:AR26">
      <formula1>$CC$1:$CC$2</formula1>
    </dataValidation>
    <dataValidation type="list" allowBlank="1" showInputMessage="1" showErrorMessage="1" promptTitle="プルダウン選択" prompt="該当する中分類を選択してください。" sqref="AH28:BA28">
      <formula1>$CD$1:$CD$99</formula1>
    </dataValidation>
    <dataValidation type="list" allowBlank="1" showInputMessage="1" showErrorMessage="1" sqref="E18:E27 O18:O26">
      <formula1>$CD$1:$CD$2</formula1>
    </dataValidation>
  </dataValidations>
  <hyperlinks>
    <hyperlink ref="AK32" r:id="rId1"/>
  </hyperlinks>
  <printOptions horizontalCentered="1"/>
  <pageMargins left="0.6692913385826772" right="0.6692913385826772" top="0.59055118110236227" bottom="0.59055118110236227"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25</xdr:col>
                    <xdr:colOff>312420</xdr:colOff>
                    <xdr:row>6</xdr:row>
                    <xdr:rowOff>198120</xdr:rowOff>
                  </from>
                  <to>
                    <xdr:col>25</xdr:col>
                    <xdr:colOff>594360</xdr:colOff>
                    <xdr:row>8</xdr:row>
                    <xdr:rowOff>68580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25</xdr:col>
                    <xdr:colOff>342900</xdr:colOff>
                    <xdr:row>17</xdr:row>
                    <xdr:rowOff>22860</xdr:rowOff>
                  </from>
                  <to>
                    <xdr:col>25</xdr:col>
                    <xdr:colOff>617220</xdr:colOff>
                    <xdr:row>18</xdr:row>
                    <xdr:rowOff>121920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25</xdr:col>
                    <xdr:colOff>266700</xdr:colOff>
                    <xdr:row>25</xdr:row>
                    <xdr:rowOff>121920</xdr:rowOff>
                  </from>
                  <to>
                    <xdr:col>25</xdr:col>
                    <xdr:colOff>533400</xdr:colOff>
                    <xdr:row>27</xdr:row>
                    <xdr:rowOff>30480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25</xdr:col>
                    <xdr:colOff>289560</xdr:colOff>
                    <xdr:row>28</xdr:row>
                    <xdr:rowOff>236220</xdr:rowOff>
                  </from>
                  <to>
                    <xdr:col>25</xdr:col>
                    <xdr:colOff>563880</xdr:colOff>
                    <xdr:row>30</xdr:row>
                    <xdr:rowOff>45720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25</xdr:col>
                    <xdr:colOff>251460</xdr:colOff>
                    <xdr:row>10</xdr:row>
                    <xdr:rowOff>45720</xdr:rowOff>
                  </from>
                  <to>
                    <xdr:col>25</xdr:col>
                    <xdr:colOff>533400</xdr:colOff>
                    <xdr:row>11</xdr:row>
                    <xdr:rowOff>152400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25</xdr:col>
                    <xdr:colOff>266700</xdr:colOff>
                    <xdr:row>16</xdr:row>
                    <xdr:rowOff>114300</xdr:rowOff>
                  </from>
                  <to>
                    <xdr:col>25</xdr:col>
                    <xdr:colOff>556260</xdr:colOff>
                    <xdr:row>16</xdr:row>
                    <xdr:rowOff>419100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25</xdr:col>
                    <xdr:colOff>274320</xdr:colOff>
                    <xdr:row>18</xdr:row>
                    <xdr:rowOff>83820</xdr:rowOff>
                  </from>
                  <to>
                    <xdr:col>25</xdr:col>
                    <xdr:colOff>556260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3"/>
    <pageSetUpPr fitToPage="1"/>
  </sheetPr>
  <dimension ref="A1:AR39"/>
  <sheetViews>
    <sheetView showGridLines="0" view="pageBreakPreview" zoomScale="80" zoomScaleNormal="85" zoomScaleSheetLayoutView="80" workbookViewId="0">
      <pane xSplit="17" ySplit="2" topLeftCell="R3" activePane="bottomRight" state="frozen"/>
      <selection pane="topRight" activeCell="R1" sqref="R1"/>
      <selection pane="bottomLeft" activeCell="A3" sqref="A3"/>
      <selection pane="bottomRight" activeCell="A2" sqref="A2:Q2"/>
    </sheetView>
  </sheetViews>
  <sheetFormatPr defaultColWidth="9" defaultRowHeight="10.8" outlineLevelCol="1" x14ac:dyDescent="0.15"/>
  <cols>
    <col min="1" max="1" width="2.109375" style="3" customWidth="1"/>
    <col min="2" max="4" width="5.33203125" style="3" customWidth="1"/>
    <col min="5" max="5" width="6.5546875" style="3" customWidth="1"/>
    <col min="6" max="8" width="5.33203125" style="3" customWidth="1"/>
    <col min="9" max="9" width="5.44140625" style="3" customWidth="1"/>
    <col min="10" max="17" width="5.33203125" style="3" customWidth="1"/>
    <col min="18" max="18" width="14" style="21" customWidth="1"/>
    <col min="19" max="19" width="11.6640625" style="21" customWidth="1"/>
    <col min="20" max="20" width="15.6640625" style="21" customWidth="1"/>
    <col min="21" max="21" width="9" style="21" hidden="1" customWidth="1" outlineLevel="1"/>
    <col min="22" max="22" width="61.88671875" style="21" hidden="1" customWidth="1" outlineLevel="1"/>
    <col min="23" max="23" width="3.109375" style="21" customWidth="1" collapsed="1"/>
    <col min="24" max="24" width="3.109375" style="21" customWidth="1"/>
    <col min="25" max="25" width="2.109375" style="21" customWidth="1"/>
    <col min="26" max="27" width="5.33203125" style="21" customWidth="1"/>
    <col min="28" max="28" width="6.77734375" style="21" customWidth="1"/>
    <col min="29" max="31" width="5.33203125" style="21" customWidth="1"/>
    <col min="32" max="32" width="5.6640625" style="21" customWidth="1"/>
    <col min="33" max="33" width="5.44140625" style="21" customWidth="1"/>
    <col min="34" max="37" width="5.33203125" style="21" customWidth="1"/>
    <col min="38" max="38" width="5.6640625" style="21" customWidth="1"/>
    <col min="39" max="41" width="5.33203125" style="21" customWidth="1"/>
    <col min="42" max="44" width="9" style="21"/>
    <col min="45" max="16384" width="9" style="3"/>
  </cols>
  <sheetData>
    <row r="1" spans="1:44" ht="12" customHeight="1" x14ac:dyDescent="0.15">
      <c r="A1" s="375" t="s">
        <v>29</v>
      </c>
      <c r="B1" s="375"/>
      <c r="C1" s="375"/>
      <c r="D1" s="375"/>
      <c r="E1" s="375"/>
      <c r="F1" s="375"/>
      <c r="G1" s="375"/>
      <c r="H1" s="375"/>
      <c r="I1" s="375"/>
      <c r="J1" s="375"/>
      <c r="K1" s="375"/>
      <c r="L1" s="375"/>
      <c r="M1" s="375"/>
      <c r="N1" s="375"/>
      <c r="O1" s="375"/>
      <c r="P1" s="375"/>
      <c r="Q1" s="375"/>
      <c r="R1" s="57"/>
      <c r="S1" s="58"/>
      <c r="T1" s="59" t="str">
        <f>'報告(任意)1面'!Z1</f>
        <v>2024ver1</v>
      </c>
      <c r="U1" s="22" t="s">
        <v>95</v>
      </c>
      <c r="V1" s="22" t="s">
        <v>96</v>
      </c>
      <c r="Y1" s="317" t="s">
        <v>29</v>
      </c>
      <c r="Z1" s="317"/>
      <c r="AA1" s="317"/>
      <c r="AB1" s="317"/>
      <c r="AC1" s="317"/>
      <c r="AD1" s="317"/>
      <c r="AE1" s="317"/>
      <c r="AF1" s="317"/>
      <c r="AG1" s="317"/>
      <c r="AH1" s="317"/>
      <c r="AI1" s="317"/>
      <c r="AJ1" s="317"/>
      <c r="AK1" s="317"/>
      <c r="AL1" s="317"/>
      <c r="AM1" s="317"/>
      <c r="AN1" s="317"/>
      <c r="AO1" s="317"/>
    </row>
    <row r="2" spans="1:44" s="6" customFormat="1" ht="20.100000000000001" customHeight="1" thickBot="1" x14ac:dyDescent="0.2">
      <c r="A2" s="200" t="s">
        <v>37</v>
      </c>
      <c r="B2" s="200"/>
      <c r="C2" s="200"/>
      <c r="D2" s="200"/>
      <c r="E2" s="200"/>
      <c r="F2" s="200"/>
      <c r="G2" s="200"/>
      <c r="H2" s="200"/>
      <c r="I2" s="200"/>
      <c r="J2" s="200"/>
      <c r="K2" s="200"/>
      <c r="L2" s="200"/>
      <c r="M2" s="200"/>
      <c r="N2" s="200"/>
      <c r="O2" s="200"/>
      <c r="P2" s="200"/>
      <c r="Q2" s="200"/>
      <c r="R2" s="60"/>
      <c r="S2" s="60"/>
      <c r="T2" s="60"/>
      <c r="U2" s="54"/>
      <c r="V2" s="55"/>
      <c r="W2" s="61"/>
      <c r="X2" s="31"/>
      <c r="Y2" s="199" t="s">
        <v>37</v>
      </c>
      <c r="Z2" s="199"/>
      <c r="AA2" s="199"/>
      <c r="AB2" s="199"/>
      <c r="AC2" s="199"/>
      <c r="AD2" s="199"/>
      <c r="AE2" s="199"/>
      <c r="AF2" s="199"/>
      <c r="AG2" s="199"/>
      <c r="AH2" s="199"/>
      <c r="AI2" s="199"/>
      <c r="AJ2" s="199"/>
      <c r="AK2" s="199"/>
      <c r="AL2" s="199"/>
      <c r="AM2" s="199"/>
      <c r="AN2" s="199"/>
      <c r="AO2" s="199"/>
      <c r="AP2" s="60"/>
      <c r="AQ2" s="60"/>
      <c r="AR2" s="60"/>
    </row>
    <row r="3" spans="1:44" ht="30" customHeight="1" x14ac:dyDescent="0.15">
      <c r="A3" s="215"/>
      <c r="B3" s="376"/>
      <c r="C3" s="377"/>
      <c r="D3" s="16"/>
      <c r="E3" s="17" t="s">
        <v>2</v>
      </c>
      <c r="F3" s="17" t="s">
        <v>86</v>
      </c>
      <c r="G3" s="16"/>
      <c r="H3" s="382" t="s">
        <v>2</v>
      </c>
      <c r="I3" s="382"/>
      <c r="J3" s="383"/>
      <c r="K3" s="352" t="s">
        <v>34</v>
      </c>
      <c r="L3" s="378"/>
      <c r="M3" s="379"/>
      <c r="N3" s="353"/>
      <c r="O3" s="120">
        <f>LEFT(T1,4)-1</f>
        <v>2023</v>
      </c>
      <c r="P3" s="382" t="s">
        <v>2</v>
      </c>
      <c r="Q3" s="383"/>
      <c r="R3" s="31"/>
      <c r="S3" s="31"/>
      <c r="U3" s="54"/>
      <c r="V3" s="56" t="s">
        <v>120</v>
      </c>
      <c r="W3" s="31"/>
      <c r="X3" s="31"/>
      <c r="Y3" s="217"/>
      <c r="Z3" s="318"/>
      <c r="AA3" s="319"/>
      <c r="AB3" s="75">
        <f>LEFT(T1,4)-3</f>
        <v>2021</v>
      </c>
      <c r="AC3" s="17" t="s">
        <v>2</v>
      </c>
      <c r="AD3" s="17" t="s">
        <v>86</v>
      </c>
      <c r="AE3" s="75">
        <f>LEFT(T1,4)+1</f>
        <v>2025</v>
      </c>
      <c r="AF3" s="320" t="s">
        <v>2</v>
      </c>
      <c r="AG3" s="320"/>
      <c r="AH3" s="321"/>
      <c r="AI3" s="322" t="s">
        <v>34</v>
      </c>
      <c r="AJ3" s="323"/>
      <c r="AK3" s="324"/>
      <c r="AL3" s="325"/>
      <c r="AM3" s="76">
        <f>O3</f>
        <v>2023</v>
      </c>
      <c r="AN3" s="320" t="s">
        <v>2</v>
      </c>
      <c r="AO3" s="321"/>
    </row>
    <row r="4" spans="1:44" ht="12" customHeight="1" x14ac:dyDescent="0.15">
      <c r="A4" s="215"/>
      <c r="B4" s="380"/>
      <c r="C4" s="380"/>
      <c r="D4" s="380"/>
      <c r="E4" s="380"/>
      <c r="F4" s="380"/>
      <c r="G4" s="380"/>
      <c r="H4" s="380"/>
      <c r="I4" s="380"/>
      <c r="J4" s="380"/>
      <c r="K4" s="380"/>
      <c r="L4" s="380"/>
      <c r="M4" s="380"/>
      <c r="N4" s="380"/>
      <c r="O4" s="381"/>
      <c r="P4" s="380"/>
      <c r="Q4" s="380"/>
      <c r="R4" s="31"/>
      <c r="S4" s="31"/>
      <c r="U4" s="62"/>
      <c r="V4" s="25"/>
      <c r="W4" s="23"/>
      <c r="X4" s="23"/>
      <c r="Y4" s="217"/>
      <c r="Z4" s="326"/>
      <c r="AA4" s="326"/>
      <c r="AB4" s="326"/>
      <c r="AC4" s="326"/>
      <c r="AD4" s="326"/>
      <c r="AE4" s="326"/>
      <c r="AF4" s="326"/>
      <c r="AG4" s="326"/>
      <c r="AH4" s="326"/>
      <c r="AI4" s="326"/>
      <c r="AJ4" s="326"/>
      <c r="AK4" s="326"/>
      <c r="AL4" s="326"/>
      <c r="AM4" s="326"/>
      <c r="AN4" s="326"/>
      <c r="AO4" s="326"/>
    </row>
    <row r="5" spans="1:44" s="2" customFormat="1" ht="20.100000000000001" customHeight="1" x14ac:dyDescent="0.15">
      <c r="A5" s="200" t="s">
        <v>91</v>
      </c>
      <c r="B5" s="200"/>
      <c r="C5" s="200"/>
      <c r="D5" s="200"/>
      <c r="E5" s="200"/>
      <c r="F5" s="200"/>
      <c r="G5" s="200"/>
      <c r="H5" s="200"/>
      <c r="I5" s="200"/>
      <c r="J5" s="200"/>
      <c r="K5" s="200"/>
      <c r="L5" s="200"/>
      <c r="M5" s="200"/>
      <c r="N5" s="200"/>
      <c r="O5" s="200"/>
      <c r="P5" s="200"/>
      <c r="Q5" s="200"/>
      <c r="R5" s="63"/>
      <c r="S5" s="63"/>
      <c r="T5" s="63"/>
      <c r="U5" s="54"/>
      <c r="V5" s="55"/>
      <c r="W5" s="21"/>
      <c r="X5" s="21"/>
      <c r="Y5" s="199" t="s">
        <v>127</v>
      </c>
      <c r="Z5" s="199"/>
      <c r="AA5" s="199"/>
      <c r="AB5" s="199"/>
      <c r="AC5" s="199"/>
      <c r="AD5" s="199"/>
      <c r="AE5" s="199"/>
      <c r="AF5" s="199"/>
      <c r="AG5" s="199"/>
      <c r="AH5" s="199"/>
      <c r="AI5" s="199"/>
      <c r="AJ5" s="199"/>
      <c r="AK5" s="199"/>
      <c r="AL5" s="199"/>
      <c r="AM5" s="199"/>
      <c r="AN5" s="199"/>
      <c r="AO5" s="199"/>
      <c r="AP5" s="31"/>
      <c r="AQ5" s="31"/>
      <c r="AR5" s="31"/>
    </row>
    <row r="6" spans="1:44" s="2" customFormat="1" ht="20.100000000000001" customHeight="1" x14ac:dyDescent="0.15">
      <c r="A6" s="381"/>
      <c r="B6" s="401" t="s">
        <v>71</v>
      </c>
      <c r="C6" s="402"/>
      <c r="D6" s="398" t="s">
        <v>66</v>
      </c>
      <c r="E6" s="141"/>
      <c r="F6" s="284"/>
      <c r="G6" s="285"/>
      <c r="H6" s="121" t="str">
        <f>IF(D3="","",D3-1)</f>
        <v/>
      </c>
      <c r="I6" s="286" t="s">
        <v>2</v>
      </c>
      <c r="J6" s="287"/>
      <c r="K6" s="384"/>
      <c r="L6" s="227"/>
      <c r="M6" s="227"/>
      <c r="N6" s="227"/>
      <c r="O6" s="227"/>
      <c r="P6" s="227"/>
      <c r="Q6" s="227"/>
      <c r="R6" s="63"/>
      <c r="S6" s="63"/>
      <c r="T6" s="63"/>
      <c r="U6" s="62"/>
      <c r="V6" s="31" t="s">
        <v>118</v>
      </c>
      <c r="W6" s="23"/>
      <c r="X6" s="23"/>
      <c r="Y6" s="276"/>
      <c r="Z6" s="250" t="s">
        <v>128</v>
      </c>
      <c r="AA6" s="278"/>
      <c r="AB6" s="148" t="s">
        <v>129</v>
      </c>
      <c r="AC6" s="281"/>
      <c r="AD6" s="284"/>
      <c r="AE6" s="285"/>
      <c r="AF6" s="77">
        <f>AB3-1</f>
        <v>2020</v>
      </c>
      <c r="AG6" s="286" t="s">
        <v>2</v>
      </c>
      <c r="AH6" s="287"/>
      <c r="AI6" s="288"/>
      <c r="AJ6" s="289"/>
      <c r="AK6" s="289"/>
      <c r="AL6" s="289"/>
      <c r="AM6" s="289"/>
      <c r="AN6" s="289"/>
      <c r="AO6" s="289"/>
      <c r="AP6" s="31"/>
      <c r="AQ6" s="31"/>
      <c r="AR6" s="31"/>
    </row>
    <row r="7" spans="1:44" s="2" customFormat="1" ht="20.100000000000001" customHeight="1" x14ac:dyDescent="0.15">
      <c r="A7" s="381"/>
      <c r="B7" s="403"/>
      <c r="C7" s="404"/>
      <c r="D7" s="399"/>
      <c r="E7" s="400"/>
      <c r="F7" s="122" t="s">
        <v>87</v>
      </c>
      <c r="G7" s="119"/>
      <c r="H7" s="123" t="s">
        <v>88</v>
      </c>
      <c r="I7" s="119"/>
      <c r="J7" s="124" t="s">
        <v>249</v>
      </c>
      <c r="K7" s="385"/>
      <c r="L7" s="386"/>
      <c r="M7" s="386"/>
      <c r="N7" s="386"/>
      <c r="O7" s="386"/>
      <c r="P7" s="386"/>
      <c r="Q7" s="386"/>
      <c r="R7" s="327"/>
      <c r="S7" s="327"/>
      <c r="T7" s="64"/>
      <c r="U7" s="31"/>
      <c r="V7" s="31" t="s">
        <v>119</v>
      </c>
      <c r="W7" s="23"/>
      <c r="X7" s="23"/>
      <c r="Y7" s="276"/>
      <c r="Z7" s="279"/>
      <c r="AA7" s="280"/>
      <c r="AB7" s="282"/>
      <c r="AC7" s="283"/>
      <c r="AD7" s="18" t="s">
        <v>87</v>
      </c>
      <c r="AE7" s="78"/>
      <c r="AF7" s="19" t="s">
        <v>88</v>
      </c>
      <c r="AG7" s="78"/>
      <c r="AH7" s="20" t="s">
        <v>51</v>
      </c>
      <c r="AI7" s="290"/>
      <c r="AJ7" s="291"/>
      <c r="AK7" s="291"/>
      <c r="AL7" s="291"/>
      <c r="AM7" s="291"/>
      <c r="AN7" s="291"/>
      <c r="AO7" s="291"/>
      <c r="AP7" s="31"/>
      <c r="AQ7" s="31"/>
      <c r="AR7" s="31"/>
    </row>
    <row r="8" spans="1:44" s="2" customFormat="1" ht="18.899999999999999" customHeight="1" x14ac:dyDescent="0.15">
      <c r="A8" s="381"/>
      <c r="B8" s="403"/>
      <c r="C8" s="404"/>
      <c r="D8" s="409" t="s">
        <v>67</v>
      </c>
      <c r="E8" s="410"/>
      <c r="F8" s="342"/>
      <c r="G8" s="343"/>
      <c r="H8" s="343"/>
      <c r="I8" s="344" t="s">
        <v>69</v>
      </c>
      <c r="J8" s="345"/>
      <c r="K8" s="348" t="s">
        <v>48</v>
      </c>
      <c r="L8" s="349"/>
      <c r="M8" s="371"/>
      <c r="N8" s="372"/>
      <c r="O8" s="372"/>
      <c r="P8" s="363" t="s">
        <v>70</v>
      </c>
      <c r="Q8" s="364"/>
      <c r="R8" s="328" t="s">
        <v>121</v>
      </c>
      <c r="S8" s="328" t="s">
        <v>122</v>
      </c>
      <c r="T8" s="64"/>
      <c r="U8" s="31"/>
      <c r="V8" s="31" t="s">
        <v>123</v>
      </c>
      <c r="W8" s="23"/>
      <c r="X8" s="23"/>
      <c r="Y8" s="276"/>
      <c r="Z8" s="279"/>
      <c r="AA8" s="280"/>
      <c r="AB8" s="292" t="s">
        <v>130</v>
      </c>
      <c r="AC8" s="293"/>
      <c r="AD8" s="241">
        <v>7180</v>
      </c>
      <c r="AE8" s="242"/>
      <c r="AF8" s="242"/>
      <c r="AG8" s="243" t="s">
        <v>69</v>
      </c>
      <c r="AH8" s="296"/>
      <c r="AI8" s="297" t="s">
        <v>48</v>
      </c>
      <c r="AJ8" s="298"/>
      <c r="AK8" s="299">
        <v>6940</v>
      </c>
      <c r="AL8" s="300"/>
      <c r="AM8" s="300"/>
      <c r="AN8" s="251" t="s">
        <v>69</v>
      </c>
      <c r="AO8" s="301"/>
      <c r="AP8" s="31"/>
      <c r="AQ8" s="31"/>
      <c r="AR8" s="31"/>
    </row>
    <row r="9" spans="1:44" s="2" customFormat="1" ht="18.899999999999999" customHeight="1" thickBot="1" x14ac:dyDescent="0.2">
      <c r="A9" s="381"/>
      <c r="B9" s="403"/>
      <c r="C9" s="404"/>
      <c r="D9" s="411"/>
      <c r="E9" s="412"/>
      <c r="F9" s="332"/>
      <c r="G9" s="333"/>
      <c r="H9" s="333"/>
      <c r="I9" s="346"/>
      <c r="J9" s="347"/>
      <c r="K9" s="350"/>
      <c r="L9" s="351"/>
      <c r="M9" s="334"/>
      <c r="N9" s="335"/>
      <c r="O9" s="335"/>
      <c r="P9" s="365"/>
      <c r="Q9" s="366"/>
      <c r="R9" s="329"/>
      <c r="S9" s="330"/>
      <c r="T9" s="331" t="s">
        <v>124</v>
      </c>
      <c r="U9" s="31"/>
      <c r="V9" s="31"/>
      <c r="W9" s="23"/>
      <c r="X9" s="23"/>
      <c r="Y9" s="276"/>
      <c r="Z9" s="279"/>
      <c r="AA9" s="280"/>
      <c r="AB9" s="294"/>
      <c r="AC9" s="295"/>
      <c r="AD9" s="302">
        <v>6910</v>
      </c>
      <c r="AE9" s="303"/>
      <c r="AF9" s="303"/>
      <c r="AG9" s="257"/>
      <c r="AH9" s="295"/>
      <c r="AI9" s="260"/>
      <c r="AJ9" s="261"/>
      <c r="AK9" s="248">
        <v>6680</v>
      </c>
      <c r="AL9" s="249"/>
      <c r="AM9" s="249"/>
      <c r="AN9" s="245"/>
      <c r="AO9" s="246"/>
      <c r="AP9" s="31"/>
      <c r="AQ9" s="31"/>
      <c r="AR9" s="31"/>
    </row>
    <row r="10" spans="1:44" ht="18.899999999999999" customHeight="1" thickBot="1" x14ac:dyDescent="0.2">
      <c r="A10" s="381"/>
      <c r="B10" s="403"/>
      <c r="C10" s="404"/>
      <c r="D10" s="409" t="s">
        <v>73</v>
      </c>
      <c r="E10" s="410"/>
      <c r="F10" s="342"/>
      <c r="G10" s="343"/>
      <c r="H10" s="343"/>
      <c r="I10" s="344" t="s">
        <v>69</v>
      </c>
      <c r="J10" s="356"/>
      <c r="K10" s="352"/>
      <c r="L10" s="353"/>
      <c r="M10" s="353"/>
      <c r="N10" s="353"/>
      <c r="O10" s="353"/>
      <c r="P10" s="353"/>
      <c r="Q10" s="353"/>
      <c r="R10" s="65">
        <v>2890</v>
      </c>
      <c r="S10" s="66">
        <f>F10/R10*100-100</f>
        <v>-100</v>
      </c>
      <c r="T10" s="331"/>
      <c r="W10" s="23"/>
      <c r="X10" s="23"/>
      <c r="Y10" s="276"/>
      <c r="Z10" s="279"/>
      <c r="AA10" s="280"/>
      <c r="AB10" s="292" t="s">
        <v>73</v>
      </c>
      <c r="AC10" s="293"/>
      <c r="AD10" s="241">
        <v>7110</v>
      </c>
      <c r="AE10" s="242"/>
      <c r="AF10" s="242"/>
      <c r="AG10" s="243" t="s">
        <v>69</v>
      </c>
      <c r="AH10" s="244"/>
      <c r="AI10" s="247"/>
      <c r="AJ10" s="247"/>
      <c r="AK10" s="247"/>
      <c r="AL10" s="247"/>
      <c r="AM10" s="247"/>
      <c r="AN10" s="247"/>
      <c r="AO10" s="247"/>
    </row>
    <row r="11" spans="1:44" ht="18.899999999999999" customHeight="1" thickBot="1" x14ac:dyDescent="0.2">
      <c r="A11" s="381"/>
      <c r="B11" s="405"/>
      <c r="C11" s="362"/>
      <c r="D11" s="361"/>
      <c r="E11" s="362"/>
      <c r="F11" s="334"/>
      <c r="G11" s="336"/>
      <c r="H11" s="336"/>
      <c r="I11" s="357"/>
      <c r="J11" s="358"/>
      <c r="K11" s="354"/>
      <c r="L11" s="355"/>
      <c r="M11" s="355"/>
      <c r="N11" s="355"/>
      <c r="O11" s="355"/>
      <c r="P11" s="355"/>
      <c r="Q11" s="355"/>
      <c r="R11" s="65">
        <v>2860</v>
      </c>
      <c r="S11" s="66">
        <f>F11/R11*100-100</f>
        <v>-100</v>
      </c>
      <c r="T11" s="331"/>
      <c r="W11" s="23"/>
      <c r="X11" s="23"/>
      <c r="Y11" s="276"/>
      <c r="Z11" s="274"/>
      <c r="AA11" s="261"/>
      <c r="AB11" s="260"/>
      <c r="AC11" s="261"/>
      <c r="AD11" s="248">
        <v>6840</v>
      </c>
      <c r="AE11" s="249"/>
      <c r="AF11" s="249"/>
      <c r="AG11" s="245"/>
      <c r="AH11" s="246"/>
      <c r="AI11" s="245"/>
      <c r="AJ11" s="245"/>
      <c r="AK11" s="245"/>
      <c r="AL11" s="245"/>
      <c r="AM11" s="245"/>
      <c r="AN11" s="245"/>
      <c r="AO11" s="245"/>
    </row>
    <row r="12" spans="1:44" ht="38.1" customHeight="1" x14ac:dyDescent="0.15">
      <c r="A12" s="381"/>
      <c r="B12" s="401" t="s">
        <v>72</v>
      </c>
      <c r="C12" s="406"/>
      <c r="D12" s="396" t="s">
        <v>44</v>
      </c>
      <c r="E12" s="397"/>
      <c r="F12" s="391"/>
      <c r="G12" s="392"/>
      <c r="H12" s="392"/>
      <c r="I12" s="392"/>
      <c r="J12" s="393"/>
      <c r="K12" s="394" t="s">
        <v>40</v>
      </c>
      <c r="L12" s="395"/>
      <c r="M12" s="314" t="str">
        <f>IF(F12="","",P8&amp;"/")</f>
        <v/>
      </c>
      <c r="N12" s="315"/>
      <c r="O12" s="341"/>
      <c r="P12" s="341"/>
      <c r="Q12" s="13"/>
      <c r="R12" s="67"/>
      <c r="S12" s="68"/>
      <c r="W12" s="23"/>
      <c r="X12" s="23"/>
      <c r="Y12" s="276"/>
      <c r="Z12" s="250" t="s">
        <v>131</v>
      </c>
      <c r="AA12" s="304"/>
      <c r="AB12" s="307" t="s">
        <v>44</v>
      </c>
      <c r="AC12" s="308"/>
      <c r="AD12" s="309" t="s">
        <v>148</v>
      </c>
      <c r="AE12" s="310"/>
      <c r="AF12" s="310"/>
      <c r="AG12" s="310"/>
      <c r="AH12" s="311"/>
      <c r="AI12" s="312" t="s">
        <v>40</v>
      </c>
      <c r="AJ12" s="313"/>
      <c r="AK12" s="314" t="str">
        <f>IF(AD12="","",AN8&amp;"/")</f>
        <v>tCO2/</v>
      </c>
      <c r="AL12" s="315"/>
      <c r="AM12" s="316" t="s">
        <v>132</v>
      </c>
      <c r="AN12" s="316"/>
      <c r="AO12" s="79"/>
    </row>
    <row r="13" spans="1:44" ht="18.899999999999999" customHeight="1" x14ac:dyDescent="0.15">
      <c r="A13" s="381"/>
      <c r="B13" s="403"/>
      <c r="C13" s="407"/>
      <c r="D13" s="409" t="s">
        <v>68</v>
      </c>
      <c r="E13" s="410"/>
      <c r="F13" s="389"/>
      <c r="G13" s="390"/>
      <c r="H13" s="390"/>
      <c r="I13" s="367" t="str">
        <f>M12&amp;O12</f>
        <v/>
      </c>
      <c r="J13" s="410"/>
      <c r="K13" s="359" t="s">
        <v>46</v>
      </c>
      <c r="L13" s="360"/>
      <c r="M13" s="389"/>
      <c r="N13" s="390"/>
      <c r="O13" s="390"/>
      <c r="P13" s="367" t="str">
        <f>M12&amp;O12</f>
        <v/>
      </c>
      <c r="Q13" s="368"/>
      <c r="R13" s="328" t="s">
        <v>125</v>
      </c>
      <c r="S13" s="328" t="s">
        <v>122</v>
      </c>
      <c r="V13" s="31" t="s">
        <v>126</v>
      </c>
      <c r="Y13" s="276"/>
      <c r="Z13" s="279"/>
      <c r="AA13" s="305"/>
      <c r="AB13" s="292" t="s">
        <v>133</v>
      </c>
      <c r="AC13" s="293"/>
      <c r="AD13" s="270">
        <v>0.67400000000000004</v>
      </c>
      <c r="AE13" s="271"/>
      <c r="AF13" s="271"/>
      <c r="AG13" s="256" t="str">
        <f>AK12&amp;AM12</f>
        <v>tCO2/㎡×時間</v>
      </c>
      <c r="AH13" s="256"/>
      <c r="AI13" s="258" t="s">
        <v>46</v>
      </c>
      <c r="AJ13" s="259"/>
      <c r="AK13" s="262">
        <v>0.65400000000000003</v>
      </c>
      <c r="AL13" s="263"/>
      <c r="AM13" s="263"/>
      <c r="AN13" s="256" t="str">
        <f>AK12&amp;AM12</f>
        <v>tCO2/㎡×時間</v>
      </c>
      <c r="AO13" s="264"/>
    </row>
    <row r="14" spans="1:44" ht="18.899999999999999" customHeight="1" thickBot="1" x14ac:dyDescent="0.2">
      <c r="A14" s="381"/>
      <c r="B14" s="403"/>
      <c r="C14" s="407"/>
      <c r="D14" s="411"/>
      <c r="E14" s="412"/>
      <c r="F14" s="337"/>
      <c r="G14" s="338"/>
      <c r="H14" s="338"/>
      <c r="I14" s="413"/>
      <c r="J14" s="412"/>
      <c r="K14" s="361"/>
      <c r="L14" s="362"/>
      <c r="M14" s="339"/>
      <c r="N14" s="340"/>
      <c r="O14" s="340"/>
      <c r="P14" s="369"/>
      <c r="Q14" s="370"/>
      <c r="R14" s="329"/>
      <c r="S14" s="330"/>
      <c r="T14" s="331" t="s">
        <v>147</v>
      </c>
      <c r="Y14" s="276"/>
      <c r="Z14" s="279"/>
      <c r="AA14" s="305"/>
      <c r="AB14" s="294"/>
      <c r="AC14" s="295"/>
      <c r="AD14" s="265">
        <v>0.64200000000000002</v>
      </c>
      <c r="AE14" s="266"/>
      <c r="AF14" s="266"/>
      <c r="AG14" s="257"/>
      <c r="AH14" s="257"/>
      <c r="AI14" s="260"/>
      <c r="AJ14" s="261"/>
      <c r="AK14" s="267">
        <v>0.623</v>
      </c>
      <c r="AL14" s="268"/>
      <c r="AM14" s="268"/>
      <c r="AN14" s="245"/>
      <c r="AO14" s="246"/>
    </row>
    <row r="15" spans="1:44" ht="18.899999999999999" customHeight="1" thickBot="1" x14ac:dyDescent="0.2">
      <c r="A15" s="381"/>
      <c r="B15" s="408"/>
      <c r="C15" s="407"/>
      <c r="D15" s="359" t="s">
        <v>45</v>
      </c>
      <c r="E15" s="414"/>
      <c r="F15" s="418"/>
      <c r="G15" s="390"/>
      <c r="H15" s="390"/>
      <c r="I15" s="367" t="str">
        <f>M12&amp;O12</f>
        <v/>
      </c>
      <c r="J15" s="368"/>
      <c r="K15" s="373"/>
      <c r="L15" s="374"/>
      <c r="M15" s="374"/>
      <c r="N15" s="374"/>
      <c r="O15" s="374"/>
      <c r="P15" s="374"/>
      <c r="Q15" s="374"/>
      <c r="R15" s="69">
        <v>57.8</v>
      </c>
      <c r="S15" s="70">
        <f>F15/R15*100-100</f>
        <v>-100</v>
      </c>
      <c r="T15" s="331"/>
      <c r="Y15" s="276"/>
      <c r="Z15" s="306"/>
      <c r="AA15" s="305"/>
      <c r="AB15" s="258" t="s">
        <v>45</v>
      </c>
      <c r="AC15" s="269"/>
      <c r="AD15" s="270">
        <v>0.66500000000000004</v>
      </c>
      <c r="AE15" s="271"/>
      <c r="AF15" s="271"/>
      <c r="AG15" s="256" t="str">
        <f>AK12&amp;AM12</f>
        <v>tCO2/㎡×時間</v>
      </c>
      <c r="AH15" s="256"/>
      <c r="AI15" s="272"/>
      <c r="AJ15" s="273"/>
      <c r="AK15" s="273"/>
      <c r="AL15" s="273"/>
      <c r="AM15" s="273"/>
      <c r="AN15" s="273"/>
      <c r="AO15" s="273"/>
    </row>
    <row r="16" spans="1:44" ht="18.899999999999999" customHeight="1" thickBot="1" x14ac:dyDescent="0.2">
      <c r="A16" s="381"/>
      <c r="B16" s="405"/>
      <c r="C16" s="362"/>
      <c r="D16" s="361"/>
      <c r="E16" s="362"/>
      <c r="F16" s="339"/>
      <c r="G16" s="340"/>
      <c r="H16" s="340"/>
      <c r="I16" s="369"/>
      <c r="J16" s="370"/>
      <c r="K16" s="354"/>
      <c r="L16" s="355"/>
      <c r="M16" s="355"/>
      <c r="N16" s="355"/>
      <c r="O16" s="355"/>
      <c r="P16" s="355"/>
      <c r="Q16" s="355"/>
      <c r="R16" s="71">
        <v>57.2</v>
      </c>
      <c r="S16" s="70">
        <f>F16/R16*100-100</f>
        <v>-100</v>
      </c>
      <c r="T16" s="331"/>
      <c r="W16" s="20"/>
      <c r="X16" s="20"/>
      <c r="Y16" s="276"/>
      <c r="Z16" s="274"/>
      <c r="AA16" s="245"/>
      <c r="AB16" s="260"/>
      <c r="AC16" s="261"/>
      <c r="AD16" s="275" t="s">
        <v>134</v>
      </c>
      <c r="AE16" s="268"/>
      <c r="AF16" s="268"/>
      <c r="AG16" s="245"/>
      <c r="AH16" s="245"/>
      <c r="AI16" s="274"/>
      <c r="AJ16" s="245"/>
      <c r="AK16" s="245"/>
      <c r="AL16" s="245"/>
      <c r="AM16" s="245"/>
      <c r="AN16" s="245"/>
      <c r="AO16" s="245"/>
    </row>
    <row r="17" spans="1:44" ht="309.89999999999998" customHeight="1" thickBot="1" x14ac:dyDescent="0.2">
      <c r="A17" s="381"/>
      <c r="B17" s="387" t="s">
        <v>47</v>
      </c>
      <c r="C17" s="363"/>
      <c r="D17" s="363"/>
      <c r="E17" s="388"/>
      <c r="F17" s="415" t="s">
        <v>251</v>
      </c>
      <c r="G17" s="416"/>
      <c r="H17" s="416"/>
      <c r="I17" s="416"/>
      <c r="J17" s="416"/>
      <c r="K17" s="416"/>
      <c r="L17" s="416"/>
      <c r="M17" s="416"/>
      <c r="N17" s="416"/>
      <c r="O17" s="416"/>
      <c r="P17" s="416"/>
      <c r="Q17" s="417"/>
      <c r="R17" s="72"/>
      <c r="S17" s="73"/>
      <c r="W17" s="23"/>
      <c r="X17" s="23"/>
      <c r="Y17" s="276"/>
      <c r="Z17" s="250" t="s">
        <v>47</v>
      </c>
      <c r="AA17" s="251"/>
      <c r="AB17" s="251"/>
      <c r="AC17" s="251"/>
      <c r="AD17" s="252" t="s">
        <v>145</v>
      </c>
      <c r="AE17" s="253"/>
      <c r="AF17" s="253"/>
      <c r="AG17" s="253"/>
      <c r="AH17" s="253"/>
      <c r="AI17" s="253"/>
      <c r="AJ17" s="253"/>
      <c r="AK17" s="253"/>
      <c r="AL17" s="253"/>
      <c r="AM17" s="253"/>
      <c r="AN17" s="253"/>
      <c r="AO17" s="254"/>
    </row>
    <row r="18" spans="1:44" x14ac:dyDescent="0.15">
      <c r="R18" s="31"/>
      <c r="S18" s="31"/>
      <c r="W18" s="80"/>
      <c r="X18" s="28"/>
      <c r="Y18" s="276"/>
      <c r="Z18" s="255"/>
      <c r="AA18" s="255"/>
      <c r="AB18" s="255"/>
      <c r="AC18" s="255"/>
      <c r="AD18" s="255"/>
      <c r="AE18" s="255"/>
      <c r="AF18" s="255"/>
      <c r="AG18" s="255"/>
      <c r="AH18" s="255"/>
      <c r="AI18" s="255"/>
      <c r="AJ18" s="255"/>
      <c r="AK18" s="255"/>
      <c r="AL18" s="255"/>
      <c r="AM18" s="255"/>
      <c r="AN18" s="255"/>
      <c r="AO18" s="255"/>
    </row>
    <row r="19" spans="1:44" x14ac:dyDescent="0.15">
      <c r="R19" s="31"/>
      <c r="S19" s="31"/>
      <c r="T19" s="31"/>
      <c r="U19" s="31"/>
      <c r="V19" s="31"/>
      <c r="W19" s="28"/>
      <c r="X19" s="28"/>
      <c r="Y19" s="276"/>
      <c r="Z19" s="92"/>
      <c r="AA19" s="98"/>
      <c r="AB19" s="92"/>
      <c r="AC19" s="92"/>
      <c r="AD19" s="92"/>
      <c r="AE19" s="98"/>
      <c r="AF19" s="99"/>
      <c r="AG19" s="99"/>
      <c r="AH19" s="92"/>
      <c r="AI19" s="98"/>
      <c r="AJ19" s="92"/>
      <c r="AK19" s="92"/>
      <c r="AL19" s="99"/>
      <c r="AM19" s="99"/>
      <c r="AN19" s="92"/>
      <c r="AO19" s="92"/>
      <c r="AP19" s="31"/>
      <c r="AQ19" s="31"/>
      <c r="AR19" s="31"/>
    </row>
    <row r="20" spans="1:44" ht="11.25" customHeight="1" x14ac:dyDescent="0.2">
      <c r="R20" s="31"/>
      <c r="S20" s="31"/>
      <c r="T20" s="31"/>
      <c r="U20" s="31"/>
      <c r="V20" s="31"/>
      <c r="W20" s="28"/>
      <c r="X20" s="28"/>
      <c r="Y20" s="276"/>
      <c r="Z20" s="92"/>
      <c r="AA20" s="98"/>
      <c r="AB20" s="92"/>
      <c r="AC20" s="92"/>
      <c r="AD20" s="100"/>
      <c r="AE20" s="100"/>
      <c r="AF20" s="99"/>
      <c r="AG20" s="101"/>
      <c r="AH20" s="100"/>
      <c r="AI20" s="100"/>
      <c r="AJ20" s="100"/>
      <c r="AK20" s="100"/>
      <c r="AL20" s="99"/>
      <c r="AM20" s="99"/>
      <c r="AN20" s="100"/>
      <c r="AO20" s="100"/>
      <c r="AP20" s="31"/>
      <c r="AQ20" s="31"/>
      <c r="AR20" s="31"/>
    </row>
    <row r="21" spans="1:44" x14ac:dyDescent="0.15">
      <c r="R21" s="31"/>
      <c r="S21" s="31"/>
      <c r="T21" s="31"/>
      <c r="U21" s="31"/>
      <c r="V21" s="31"/>
      <c r="W21" s="28"/>
      <c r="X21" s="28"/>
      <c r="Y21" s="276"/>
      <c r="Z21" s="98"/>
      <c r="AA21" s="98"/>
      <c r="AB21" s="92"/>
      <c r="AC21" s="92"/>
      <c r="AD21" s="92"/>
      <c r="AE21" s="92"/>
      <c r="AF21" s="99"/>
      <c r="AG21" s="99"/>
      <c r="AH21" s="92"/>
      <c r="AI21" s="98"/>
      <c r="AJ21" s="94"/>
      <c r="AK21" s="94"/>
      <c r="AL21" s="94"/>
      <c r="AM21" s="94"/>
      <c r="AN21" s="94"/>
      <c r="AO21" s="94"/>
      <c r="AP21" s="31"/>
      <c r="AQ21" s="31"/>
      <c r="AR21" s="31"/>
    </row>
    <row r="22" spans="1:44" ht="11.25" customHeight="1" x14ac:dyDescent="0.2">
      <c r="R22" s="31"/>
      <c r="S22" s="31"/>
      <c r="T22" s="31"/>
      <c r="U22" s="31"/>
      <c r="V22" s="31"/>
      <c r="W22" s="28"/>
      <c r="X22" s="28"/>
      <c r="Y22" s="276"/>
      <c r="Z22" s="98"/>
      <c r="AA22" s="98"/>
      <c r="AB22" s="100"/>
      <c r="AC22" s="100"/>
      <c r="AD22" s="100"/>
      <c r="AE22" s="100"/>
      <c r="AF22" s="99"/>
      <c r="AG22" s="101"/>
      <c r="AH22" s="100"/>
      <c r="AI22" s="100"/>
      <c r="AJ22" s="100"/>
      <c r="AK22" s="100"/>
      <c r="AL22" s="100"/>
      <c r="AM22" s="100"/>
      <c r="AN22" s="100"/>
      <c r="AO22" s="100"/>
      <c r="AP22" s="31"/>
      <c r="AQ22" s="31"/>
      <c r="AR22" s="31"/>
    </row>
    <row r="23" spans="1:44" x14ac:dyDescent="0.15">
      <c r="R23" s="31"/>
      <c r="S23" s="31"/>
      <c r="T23" s="31"/>
      <c r="U23" s="31"/>
      <c r="V23" s="31"/>
      <c r="W23" s="28"/>
      <c r="X23" s="28"/>
      <c r="Y23" s="276"/>
      <c r="Z23" s="98"/>
      <c r="AA23" s="98"/>
      <c r="AB23" s="92"/>
      <c r="AC23" s="98"/>
      <c r="AD23" s="92"/>
      <c r="AE23" s="92"/>
      <c r="AF23" s="102"/>
      <c r="AG23" s="102"/>
      <c r="AH23" s="102"/>
      <c r="AI23" s="102"/>
      <c r="AJ23" s="92"/>
      <c r="AK23" s="92"/>
      <c r="AL23" s="95"/>
      <c r="AM23" s="95"/>
      <c r="AN23" s="103"/>
      <c r="AO23" s="103"/>
      <c r="AP23" s="31"/>
      <c r="AQ23" s="31"/>
      <c r="AR23" s="20"/>
    </row>
    <row r="24" spans="1:44" x14ac:dyDescent="0.15">
      <c r="R24" s="74"/>
      <c r="S24" s="74"/>
      <c r="T24" s="74"/>
      <c r="U24" s="74"/>
      <c r="V24" s="74"/>
      <c r="Y24" s="276"/>
      <c r="Z24" s="98"/>
      <c r="AA24" s="98"/>
      <c r="AB24" s="98"/>
      <c r="AC24" s="98"/>
      <c r="AD24" s="92"/>
      <c r="AE24" s="92"/>
      <c r="AF24" s="104"/>
      <c r="AG24" s="104"/>
      <c r="AH24" s="92"/>
      <c r="AI24" s="92"/>
      <c r="AJ24" s="96"/>
      <c r="AK24" s="98"/>
      <c r="AL24" s="104"/>
      <c r="AM24" s="104"/>
      <c r="AN24" s="92"/>
      <c r="AO24" s="92"/>
      <c r="AP24" s="74"/>
      <c r="AQ24" s="74"/>
      <c r="AR24" s="74"/>
    </row>
    <row r="25" spans="1:44" ht="11.25" customHeight="1" x14ac:dyDescent="0.2">
      <c r="R25" s="74"/>
      <c r="S25" s="74"/>
      <c r="T25" s="74"/>
      <c r="U25" s="74"/>
      <c r="V25" s="74"/>
      <c r="Y25" s="276"/>
      <c r="Z25" s="98"/>
      <c r="AA25" s="98"/>
      <c r="AB25" s="98"/>
      <c r="AC25" s="98"/>
      <c r="AD25" s="100"/>
      <c r="AE25" s="100"/>
      <c r="AF25" s="104"/>
      <c r="AG25" s="105"/>
      <c r="AH25" s="100"/>
      <c r="AI25" s="100"/>
      <c r="AJ25" s="100"/>
      <c r="AK25" s="100"/>
      <c r="AL25" s="104"/>
      <c r="AM25" s="104"/>
      <c r="AN25" s="100"/>
      <c r="AO25" s="100"/>
      <c r="AP25" s="74"/>
      <c r="AQ25" s="74"/>
      <c r="AR25" s="74"/>
    </row>
    <row r="26" spans="1:44" x14ac:dyDescent="0.15">
      <c r="R26" s="74"/>
      <c r="S26" s="74"/>
      <c r="T26" s="74"/>
      <c r="U26" s="74"/>
      <c r="V26" s="74"/>
      <c r="Y26" s="276"/>
      <c r="Z26" s="98"/>
      <c r="AA26" s="98"/>
      <c r="AB26" s="98"/>
      <c r="AC26" s="98"/>
      <c r="AD26" s="96"/>
      <c r="AE26" s="96"/>
      <c r="AF26" s="104"/>
      <c r="AG26" s="104"/>
      <c r="AH26" s="92"/>
      <c r="AI26" s="92"/>
      <c r="AJ26" s="94"/>
      <c r="AK26" s="94"/>
      <c r="AL26" s="94"/>
      <c r="AM26" s="94"/>
      <c r="AN26" s="94"/>
      <c r="AO26" s="94"/>
      <c r="AP26" s="74"/>
      <c r="AQ26" s="74"/>
      <c r="AR26" s="74"/>
    </row>
    <row r="27" spans="1:44" ht="11.25" customHeight="1" x14ac:dyDescent="0.2">
      <c r="R27" s="74"/>
      <c r="S27" s="74"/>
      <c r="T27" s="74"/>
      <c r="U27" s="74"/>
      <c r="V27" s="74"/>
      <c r="X27" s="31"/>
      <c r="Y27" s="277"/>
      <c r="Z27" s="100"/>
      <c r="AA27" s="100"/>
      <c r="AB27" s="100"/>
      <c r="AC27" s="100"/>
      <c r="AD27" s="100"/>
      <c r="AE27" s="100"/>
      <c r="AF27" s="104"/>
      <c r="AG27" s="104"/>
      <c r="AH27" s="100"/>
      <c r="AI27" s="100"/>
      <c r="AJ27" s="100"/>
      <c r="AK27" s="100"/>
      <c r="AL27" s="100"/>
      <c r="AM27" s="100"/>
      <c r="AN27" s="100"/>
      <c r="AO27" s="100"/>
      <c r="AP27" s="74"/>
      <c r="AQ27" s="74"/>
      <c r="AR27" s="74"/>
    </row>
    <row r="34" spans="23:24" x14ac:dyDescent="0.15">
      <c r="W34" s="31"/>
      <c r="X34" s="31"/>
    </row>
    <row r="35" spans="23:24" x14ac:dyDescent="0.15">
      <c r="W35" s="23"/>
      <c r="X35" s="23"/>
    </row>
    <row r="36" spans="23:24" x14ac:dyDescent="0.15">
      <c r="W36" s="23"/>
      <c r="X36" s="23"/>
    </row>
    <row r="37" spans="23:24" x14ac:dyDescent="0.15">
      <c r="W37" s="23"/>
      <c r="X37" s="23"/>
    </row>
    <row r="38" spans="23:24" x14ac:dyDescent="0.15">
      <c r="W38" s="23"/>
      <c r="X38" s="23"/>
    </row>
    <row r="39" spans="23:24" x14ac:dyDescent="0.15">
      <c r="W39" s="23"/>
      <c r="X39" s="23"/>
    </row>
  </sheetData>
  <sheetProtection password="E7B8" sheet="1" formatCells="0"/>
  <mergeCells count="108">
    <mergeCell ref="A5:Q5"/>
    <mergeCell ref="K6:Q7"/>
    <mergeCell ref="F6:G6"/>
    <mergeCell ref="B17:E17"/>
    <mergeCell ref="F8:H8"/>
    <mergeCell ref="F13:H13"/>
    <mergeCell ref="F12:J12"/>
    <mergeCell ref="K12:L12"/>
    <mergeCell ref="A6:A17"/>
    <mergeCell ref="D12:E12"/>
    <mergeCell ref="D6:E7"/>
    <mergeCell ref="B6:C11"/>
    <mergeCell ref="B12:C16"/>
    <mergeCell ref="I6:J6"/>
    <mergeCell ref="D8:E9"/>
    <mergeCell ref="D10:E11"/>
    <mergeCell ref="D13:E14"/>
    <mergeCell ref="I13:J14"/>
    <mergeCell ref="D15:E16"/>
    <mergeCell ref="I15:J16"/>
    <mergeCell ref="F17:Q17"/>
    <mergeCell ref="M13:O13"/>
    <mergeCell ref="F15:H15"/>
    <mergeCell ref="F16:H16"/>
    <mergeCell ref="A1:Q1"/>
    <mergeCell ref="A2:Q2"/>
    <mergeCell ref="A3:A4"/>
    <mergeCell ref="B3:C3"/>
    <mergeCell ref="K3:L3"/>
    <mergeCell ref="M3:N3"/>
    <mergeCell ref="B4:Q4"/>
    <mergeCell ref="H3:J3"/>
    <mergeCell ref="P3:Q3"/>
    <mergeCell ref="R7:S7"/>
    <mergeCell ref="R8:R9"/>
    <mergeCell ref="S8:S9"/>
    <mergeCell ref="T9:T11"/>
    <mergeCell ref="R13:R14"/>
    <mergeCell ref="S13:S14"/>
    <mergeCell ref="T14:T16"/>
    <mergeCell ref="F9:H9"/>
    <mergeCell ref="M9:O9"/>
    <mergeCell ref="F11:H11"/>
    <mergeCell ref="F14:H14"/>
    <mergeCell ref="M14:O14"/>
    <mergeCell ref="M12:N12"/>
    <mergeCell ref="O12:P12"/>
    <mergeCell ref="F10:H10"/>
    <mergeCell ref="I8:J9"/>
    <mergeCell ref="K8:L9"/>
    <mergeCell ref="K10:Q11"/>
    <mergeCell ref="I10:J11"/>
    <mergeCell ref="K13:L14"/>
    <mergeCell ref="P8:Q9"/>
    <mergeCell ref="P13:Q14"/>
    <mergeCell ref="M8:O8"/>
    <mergeCell ref="K15:Q16"/>
    <mergeCell ref="Y1:AO1"/>
    <mergeCell ref="Y2:AO2"/>
    <mergeCell ref="Y3:Y4"/>
    <mergeCell ref="Z3:AA3"/>
    <mergeCell ref="AF3:AH3"/>
    <mergeCell ref="AI3:AJ3"/>
    <mergeCell ref="AK3:AL3"/>
    <mergeCell ref="AN3:AO3"/>
    <mergeCell ref="Z4:AO4"/>
    <mergeCell ref="Y5:AO5"/>
    <mergeCell ref="Y6:Y27"/>
    <mergeCell ref="Z6:AA11"/>
    <mergeCell ref="AB6:AC7"/>
    <mergeCell ref="AD6:AE6"/>
    <mergeCell ref="AG6:AH6"/>
    <mergeCell ref="AI6:AO7"/>
    <mergeCell ref="AB8:AC9"/>
    <mergeCell ref="AD8:AF8"/>
    <mergeCell ref="AG8:AH9"/>
    <mergeCell ref="AI8:AJ9"/>
    <mergeCell ref="AK8:AM8"/>
    <mergeCell ref="AN8:AO9"/>
    <mergeCell ref="AD9:AF9"/>
    <mergeCell ref="AK9:AM9"/>
    <mergeCell ref="AB10:AC11"/>
    <mergeCell ref="Z12:AA16"/>
    <mergeCell ref="AB12:AC12"/>
    <mergeCell ref="AD12:AH12"/>
    <mergeCell ref="AI12:AJ12"/>
    <mergeCell ref="AK12:AL12"/>
    <mergeCell ref="AM12:AN12"/>
    <mergeCell ref="AB13:AC14"/>
    <mergeCell ref="AD13:AF13"/>
    <mergeCell ref="AD10:AF10"/>
    <mergeCell ref="AG10:AH11"/>
    <mergeCell ref="AI10:AO11"/>
    <mergeCell ref="AD11:AF11"/>
    <mergeCell ref="Z17:AC17"/>
    <mergeCell ref="AD17:AO17"/>
    <mergeCell ref="Z18:AO18"/>
    <mergeCell ref="AG13:AH14"/>
    <mergeCell ref="AI13:AJ14"/>
    <mergeCell ref="AK13:AM13"/>
    <mergeCell ref="AN13:AO14"/>
    <mergeCell ref="AD14:AF14"/>
    <mergeCell ref="AK14:AM14"/>
    <mergeCell ref="AB15:AC16"/>
    <mergeCell ref="AD15:AF15"/>
    <mergeCell ref="AG15:AH16"/>
    <mergeCell ref="AI15:AO16"/>
    <mergeCell ref="AD16:AF16"/>
  </mergeCells>
  <phoneticPr fontId="3"/>
  <dataValidations count="12">
    <dataValidation allowBlank="1" showInputMessage="1" showErrorMessage="1" prompt="計画書に記載した数値を半角で転記してください。" sqref="F8:H9 M8:O9 F13:H14 M13:O14 AF19:AG20 AL24:AM25 AL19:AM20 AF24:AG25 AD13:AF14 AK13:AM14 AK8:AM9 AD8:AF9"/>
    <dataValidation allowBlank="1" showInputMessage="1" showErrorMessage="1" prompt="「原単位の指標の種類」に記入した指標の単位を入力してください。" sqref="O12:P12 AN23:AO23 AM12:AN12"/>
    <dataValidation allowBlank="1" showInputMessage="1" showErrorMessage="1" prompt="基礎排出係数を使用して算出した有効数字3桁の排出量を半角で入力してください。" sqref="F10:H10 AF21:AG21 AD10:AF10"/>
    <dataValidation allowBlank="1" showInputMessage="1" showErrorMessage="1" prompt="調整後排出係数を使用して算出した有効数字3桁の排出量を半角で入力してください。" sqref="F11:H11 AF22:AG22 AD11:AF11"/>
    <dataValidation allowBlank="1" showInputMessage="1" showErrorMessage="1" prompt="基礎排出係数に基づく排出量原単位を、原則として有効数字3桁半角で入力してください。" sqref="F15:H15 AF26:AG26 AD15:AF15"/>
    <dataValidation allowBlank="1" showInputMessage="1" showErrorMessage="1" prompt="調整後排出係数に基づく排出量原単位を、原則として有効数字3桁半角で入力してください。" sqref="F16:H16 AF27:AG27 AD16:AF16"/>
    <dataValidation allowBlank="1" showInputMessage="1" showErrorMessage="1" prompt="全角1,000文字（24行）まで入力できます。" sqref="AD17:AO17"/>
    <dataValidation imeMode="halfAlpha" allowBlank="1" showInputMessage="1" showErrorMessage="1" sqref="G3 D3 H6"/>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7">
      <formula1>2010</formula1>
      <formula2>2030</formula2>
    </dataValidation>
    <dataValidation type="whole" imeMode="halfAlpha" allowBlank="1" showInputMessage="1" showErrorMessage="1" promptTitle="通常記入不要" prompt="基準排出量に3年間の平均値を使用する場合のみ、算定期間の初年度を西暦4ケタ・半角数字で入力" sqref="G7">
      <formula1>2010</formula1>
      <formula2>2030</formula2>
    </dataValidation>
    <dataValidation type="whole" imeMode="halfAlpha" allowBlank="1" showInputMessage="1" showErrorMessage="1" prompt="西暦4ケタ・半角数字で入力" sqref="AB3 AE3">
      <formula1>2010</formula1>
      <formula2>2030</formula2>
    </dataValidation>
    <dataValidation type="whole" allowBlank="1" showInputMessage="1" showErrorMessage="1" promptTitle="通常記入不要" prompt="計画書に記載した年度を、半角数字で転記してください。（和暦）" sqref="AE7 AG7">
      <formula1>1</formula1>
      <formula2>99</formula2>
    </dataValidation>
  </dataValidations>
  <printOptions horizontalCentered="1"/>
  <pageMargins left="0.70866141732283472" right="0.70866141732283472" top="0.59055118110236227" bottom="0.59055118110236227"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17</xdr:col>
                    <xdr:colOff>335280</xdr:colOff>
                    <xdr:row>1</xdr:row>
                    <xdr:rowOff>137160</xdr:rowOff>
                  </from>
                  <to>
                    <xdr:col>17</xdr:col>
                    <xdr:colOff>655320</xdr:colOff>
                    <xdr:row>2</xdr:row>
                    <xdr:rowOff>152400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17</xdr:col>
                    <xdr:colOff>342900</xdr:colOff>
                    <xdr:row>16</xdr:row>
                    <xdr:rowOff>952500</xdr:rowOff>
                  </from>
                  <to>
                    <xdr:col>17</xdr:col>
                    <xdr:colOff>655320</xdr:colOff>
                    <xdr:row>16</xdr:row>
                    <xdr:rowOff>1249680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17</xdr:col>
                    <xdr:colOff>342900</xdr:colOff>
                    <xdr:row>16</xdr:row>
                    <xdr:rowOff>2430780</xdr:rowOff>
                  </from>
                  <to>
                    <xdr:col>17</xdr:col>
                    <xdr:colOff>655320</xdr:colOff>
                    <xdr:row>16</xdr:row>
                    <xdr:rowOff>2727960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3"/>
    <pageSetUpPr fitToPage="1"/>
  </sheetPr>
  <dimension ref="A1:AQ39"/>
  <sheetViews>
    <sheetView showGridLines="0" view="pageBreakPreview" zoomScale="80" zoomScaleNormal="85" zoomScaleSheetLayoutView="80" workbookViewId="0">
      <pane xSplit="17" ySplit="2" topLeftCell="R3" activePane="bottomRight" state="frozen"/>
      <selection pane="topRight" activeCell="R1" sqref="R1"/>
      <selection pane="bottomLeft" activeCell="A3" sqref="A3"/>
      <selection pane="bottomRight" sqref="A1:Q1"/>
    </sheetView>
  </sheetViews>
  <sheetFormatPr defaultColWidth="9" defaultRowHeight="10.8" outlineLevelCol="1" x14ac:dyDescent="0.15"/>
  <cols>
    <col min="1" max="1" width="2.109375" style="3" customWidth="1"/>
    <col min="2" max="2" width="5.33203125" style="2" customWidth="1"/>
    <col min="3" max="4" width="5.33203125" style="3" customWidth="1"/>
    <col min="5" max="5" width="7.109375" style="12" customWidth="1"/>
    <col min="6" max="6" width="5.33203125" style="12" customWidth="1"/>
    <col min="7" max="17" width="5.33203125" style="3" customWidth="1"/>
    <col min="18" max="18" width="14.21875" style="21" customWidth="1"/>
    <col min="19" max="19" width="11.109375" style="21" customWidth="1"/>
    <col min="20" max="20" width="15.33203125" style="21" customWidth="1"/>
    <col min="21" max="21" width="9" style="21" hidden="1" customWidth="1" outlineLevel="1"/>
    <col min="22" max="22" width="55.44140625" style="21" hidden="1" customWidth="1" outlineLevel="1"/>
    <col min="23" max="23" width="3.109375" style="21" customWidth="1" collapsed="1"/>
    <col min="24" max="24" width="3.109375" style="21" customWidth="1"/>
    <col min="25" max="25" width="2.109375" style="21" customWidth="1"/>
    <col min="26" max="26" width="5.33203125" style="31" customWidth="1"/>
    <col min="27" max="28" width="5.33203125" style="21" customWidth="1"/>
    <col min="29" max="30" width="5.33203125" style="91" customWidth="1"/>
    <col min="31" max="41" width="5.33203125" style="21" customWidth="1"/>
    <col min="42" max="42" width="4.77734375" style="21" customWidth="1"/>
    <col min="43" max="43" width="9" style="21"/>
    <col min="44" max="16384" width="9" style="3"/>
  </cols>
  <sheetData>
    <row r="1" spans="1:43" ht="12" customHeight="1" x14ac:dyDescent="0.15">
      <c r="A1" s="375" t="s">
        <v>30</v>
      </c>
      <c r="B1" s="375"/>
      <c r="C1" s="375"/>
      <c r="D1" s="375"/>
      <c r="E1" s="375"/>
      <c r="F1" s="375"/>
      <c r="G1" s="375"/>
      <c r="H1" s="375"/>
      <c r="I1" s="375"/>
      <c r="J1" s="375"/>
      <c r="K1" s="375"/>
      <c r="L1" s="375"/>
      <c r="M1" s="375"/>
      <c r="N1" s="375"/>
      <c r="O1" s="375"/>
      <c r="P1" s="375"/>
      <c r="Q1" s="375"/>
      <c r="T1" s="59" t="str">
        <f>'報告(任意)1面'!Z1</f>
        <v>2024ver1</v>
      </c>
      <c r="U1" s="22" t="s">
        <v>95</v>
      </c>
      <c r="V1" s="22" t="s">
        <v>96</v>
      </c>
      <c r="W1" s="58"/>
      <c r="X1" s="58"/>
      <c r="Y1" s="317" t="s">
        <v>30</v>
      </c>
      <c r="Z1" s="317"/>
      <c r="AA1" s="317"/>
      <c r="AB1" s="317"/>
      <c r="AC1" s="317"/>
      <c r="AD1" s="317"/>
      <c r="AE1" s="317"/>
      <c r="AF1" s="317"/>
      <c r="AG1" s="317"/>
      <c r="AH1" s="317"/>
      <c r="AI1" s="317"/>
      <c r="AJ1" s="317"/>
      <c r="AK1" s="317"/>
      <c r="AL1" s="317"/>
      <c r="AM1" s="317"/>
      <c r="AN1" s="317"/>
      <c r="AO1" s="317"/>
    </row>
    <row r="2" spans="1:43" s="2" customFormat="1" ht="20.100000000000001" customHeight="1" thickBot="1" x14ac:dyDescent="0.2">
      <c r="A2" s="200" t="s">
        <v>92</v>
      </c>
      <c r="B2" s="200"/>
      <c r="C2" s="200"/>
      <c r="D2" s="200"/>
      <c r="E2" s="200"/>
      <c r="F2" s="200"/>
      <c r="G2" s="200"/>
      <c r="H2" s="200"/>
      <c r="I2" s="200"/>
      <c r="J2" s="200"/>
      <c r="K2" s="200"/>
      <c r="L2" s="200"/>
      <c r="M2" s="200"/>
      <c r="N2" s="200"/>
      <c r="O2" s="200"/>
      <c r="P2" s="200"/>
      <c r="Q2" s="200"/>
      <c r="R2" s="31"/>
      <c r="S2" s="31"/>
      <c r="T2" s="31"/>
      <c r="U2" s="31"/>
      <c r="V2" s="31"/>
      <c r="W2" s="21"/>
      <c r="X2" s="21"/>
      <c r="Y2" s="199" t="s">
        <v>135</v>
      </c>
      <c r="Z2" s="199"/>
      <c r="AA2" s="199"/>
      <c r="AB2" s="199"/>
      <c r="AC2" s="199"/>
      <c r="AD2" s="199"/>
      <c r="AE2" s="199"/>
      <c r="AF2" s="199"/>
      <c r="AG2" s="199"/>
      <c r="AH2" s="199"/>
      <c r="AI2" s="199"/>
      <c r="AJ2" s="199"/>
      <c r="AK2" s="199"/>
      <c r="AL2" s="199"/>
      <c r="AM2" s="199"/>
      <c r="AN2" s="199"/>
      <c r="AO2" s="199"/>
      <c r="AP2" s="31"/>
      <c r="AQ2" s="31"/>
    </row>
    <row r="3" spans="1:43" s="2" customFormat="1" ht="20.100000000000001" customHeight="1" x14ac:dyDescent="0.15">
      <c r="A3" s="381"/>
      <c r="B3" s="401" t="s">
        <v>77</v>
      </c>
      <c r="C3" s="402"/>
      <c r="D3" s="398" t="s">
        <v>66</v>
      </c>
      <c r="E3" s="141"/>
      <c r="F3" s="284"/>
      <c r="G3" s="285"/>
      <c r="H3" s="121" t="str">
        <f>IF('報告(任意)2面'!D3="","",'報告(任意)2面'!D3-1)</f>
        <v/>
      </c>
      <c r="I3" s="286" t="s">
        <v>2</v>
      </c>
      <c r="J3" s="287"/>
      <c r="K3" s="384"/>
      <c r="L3" s="227"/>
      <c r="M3" s="227"/>
      <c r="N3" s="227"/>
      <c r="O3" s="227"/>
      <c r="P3" s="227"/>
      <c r="Q3" s="227"/>
      <c r="R3" s="31"/>
      <c r="S3" s="31"/>
      <c r="T3" s="31"/>
      <c r="U3" s="31"/>
      <c r="V3" s="31" t="s">
        <v>118</v>
      </c>
      <c r="W3" s="80"/>
      <c r="X3" s="31"/>
      <c r="Y3" s="497"/>
      <c r="Z3" s="250" t="s">
        <v>136</v>
      </c>
      <c r="AA3" s="278"/>
      <c r="AB3" s="148" t="s">
        <v>129</v>
      </c>
      <c r="AC3" s="281"/>
      <c r="AD3" s="284"/>
      <c r="AE3" s="285"/>
      <c r="AF3" s="81">
        <f>LEFT(T1,4)-4</f>
        <v>2020</v>
      </c>
      <c r="AG3" s="286" t="s">
        <v>2</v>
      </c>
      <c r="AH3" s="287"/>
      <c r="AI3" s="288"/>
      <c r="AJ3" s="289"/>
      <c r="AK3" s="289"/>
      <c r="AL3" s="289"/>
      <c r="AM3" s="289"/>
      <c r="AN3" s="289"/>
      <c r="AO3" s="289"/>
      <c r="AP3" s="31"/>
      <c r="AQ3" s="31"/>
    </row>
    <row r="4" spans="1:43" s="2" customFormat="1" ht="20.100000000000001" customHeight="1" x14ac:dyDescent="0.15">
      <c r="A4" s="381"/>
      <c r="B4" s="403"/>
      <c r="C4" s="404"/>
      <c r="D4" s="399"/>
      <c r="E4" s="400"/>
      <c r="F4" s="122" t="s">
        <v>89</v>
      </c>
      <c r="G4" s="119"/>
      <c r="H4" s="123" t="s">
        <v>90</v>
      </c>
      <c r="I4" s="119"/>
      <c r="J4" s="124" t="s">
        <v>249</v>
      </c>
      <c r="K4" s="385"/>
      <c r="L4" s="386"/>
      <c r="M4" s="386"/>
      <c r="N4" s="386"/>
      <c r="O4" s="386"/>
      <c r="P4" s="386"/>
      <c r="Q4" s="386"/>
      <c r="R4" s="31"/>
      <c r="S4" s="31"/>
      <c r="T4" s="31"/>
      <c r="U4" s="31"/>
      <c r="V4" s="31" t="s">
        <v>119</v>
      </c>
      <c r="W4" s="23"/>
      <c r="X4" s="23"/>
      <c r="Y4" s="497"/>
      <c r="Z4" s="279"/>
      <c r="AA4" s="280"/>
      <c r="AB4" s="282"/>
      <c r="AC4" s="283"/>
      <c r="AD4" s="35" t="s">
        <v>87</v>
      </c>
      <c r="AE4" s="78"/>
      <c r="AF4" s="19" t="s">
        <v>88</v>
      </c>
      <c r="AG4" s="78"/>
      <c r="AH4" s="45" t="s">
        <v>51</v>
      </c>
      <c r="AI4" s="290"/>
      <c r="AJ4" s="291"/>
      <c r="AK4" s="291"/>
      <c r="AL4" s="291"/>
      <c r="AM4" s="291"/>
      <c r="AN4" s="291"/>
      <c r="AO4" s="291"/>
      <c r="AP4" s="31"/>
      <c r="AQ4" s="31"/>
    </row>
    <row r="5" spans="1:43" s="2" customFormat="1" ht="38.1" customHeight="1" thickBot="1" x14ac:dyDescent="0.2">
      <c r="A5" s="381"/>
      <c r="B5" s="403"/>
      <c r="C5" s="404"/>
      <c r="D5" s="430" t="s">
        <v>67</v>
      </c>
      <c r="E5" s="431"/>
      <c r="F5" s="432"/>
      <c r="G5" s="433"/>
      <c r="H5" s="433"/>
      <c r="I5" s="428" t="s">
        <v>69</v>
      </c>
      <c r="J5" s="429"/>
      <c r="K5" s="348" t="s">
        <v>48</v>
      </c>
      <c r="L5" s="349"/>
      <c r="M5" s="437"/>
      <c r="N5" s="437"/>
      <c r="O5" s="437"/>
      <c r="P5" s="363" t="s">
        <v>70</v>
      </c>
      <c r="Q5" s="364"/>
      <c r="R5" s="82" t="s">
        <v>121</v>
      </c>
      <c r="S5" s="82" t="s">
        <v>122</v>
      </c>
      <c r="T5" s="31"/>
      <c r="U5" s="31"/>
      <c r="V5" s="31" t="s">
        <v>137</v>
      </c>
      <c r="W5" s="21"/>
      <c r="X5" s="21"/>
      <c r="Y5" s="497"/>
      <c r="Z5" s="279"/>
      <c r="AA5" s="280"/>
      <c r="AB5" s="469" t="s">
        <v>130</v>
      </c>
      <c r="AC5" s="470"/>
      <c r="AD5" s="471">
        <v>3980</v>
      </c>
      <c r="AE5" s="472"/>
      <c r="AF5" s="472"/>
      <c r="AG5" s="473" t="s">
        <v>69</v>
      </c>
      <c r="AH5" s="474"/>
      <c r="AI5" s="475" t="s">
        <v>48</v>
      </c>
      <c r="AJ5" s="476"/>
      <c r="AK5" s="477">
        <v>3830</v>
      </c>
      <c r="AL5" s="477"/>
      <c r="AM5" s="477"/>
      <c r="AN5" s="478" t="s">
        <v>69</v>
      </c>
      <c r="AO5" s="479"/>
      <c r="AP5" s="31"/>
      <c r="AQ5" s="31"/>
    </row>
    <row r="6" spans="1:43" ht="38.1" customHeight="1" thickBot="1" x14ac:dyDescent="0.2">
      <c r="A6" s="381"/>
      <c r="B6" s="449"/>
      <c r="C6" s="450"/>
      <c r="D6" s="434" t="s">
        <v>73</v>
      </c>
      <c r="E6" s="435"/>
      <c r="F6" s="436"/>
      <c r="G6" s="436"/>
      <c r="H6" s="436"/>
      <c r="I6" s="428" t="s">
        <v>80</v>
      </c>
      <c r="J6" s="429"/>
      <c r="K6" s="352"/>
      <c r="L6" s="353"/>
      <c r="M6" s="353"/>
      <c r="N6" s="353"/>
      <c r="O6" s="353"/>
      <c r="P6" s="353"/>
      <c r="Q6" s="353"/>
      <c r="R6" s="65">
        <v>1180</v>
      </c>
      <c r="S6" s="83">
        <f>F6/R6*100-100</f>
        <v>-100</v>
      </c>
      <c r="T6" s="84" t="s">
        <v>124</v>
      </c>
      <c r="W6" s="23"/>
      <c r="X6" s="23"/>
      <c r="Y6" s="497"/>
      <c r="Z6" s="467"/>
      <c r="AA6" s="468"/>
      <c r="AB6" s="480" t="s">
        <v>73</v>
      </c>
      <c r="AC6" s="481"/>
      <c r="AD6" s="471">
        <v>3940</v>
      </c>
      <c r="AE6" s="472"/>
      <c r="AF6" s="472"/>
      <c r="AG6" s="498" t="s">
        <v>69</v>
      </c>
      <c r="AH6" s="499"/>
      <c r="AI6" s="500"/>
      <c r="AJ6" s="501"/>
      <c r="AK6" s="501"/>
      <c r="AL6" s="501"/>
      <c r="AM6" s="501"/>
      <c r="AN6" s="501"/>
      <c r="AO6" s="501"/>
    </row>
    <row r="7" spans="1:43" ht="38.1" customHeight="1" x14ac:dyDescent="0.15">
      <c r="A7" s="381"/>
      <c r="B7" s="401" t="s">
        <v>78</v>
      </c>
      <c r="C7" s="406"/>
      <c r="D7" s="430" t="s">
        <v>44</v>
      </c>
      <c r="E7" s="431"/>
      <c r="F7" s="391"/>
      <c r="G7" s="392"/>
      <c r="H7" s="392"/>
      <c r="I7" s="392"/>
      <c r="J7" s="393"/>
      <c r="K7" s="394" t="s">
        <v>40</v>
      </c>
      <c r="L7" s="395"/>
      <c r="M7" s="314" t="str">
        <f>IF(F7="","",P5&amp;"/")</f>
        <v/>
      </c>
      <c r="N7" s="315"/>
      <c r="O7" s="341"/>
      <c r="P7" s="341"/>
      <c r="Q7" s="13"/>
      <c r="R7" s="502"/>
      <c r="S7" s="503"/>
      <c r="W7" s="23"/>
      <c r="X7" s="23"/>
      <c r="Y7" s="497"/>
      <c r="Z7" s="250" t="s">
        <v>138</v>
      </c>
      <c r="AA7" s="298"/>
      <c r="AB7" s="469" t="s">
        <v>44</v>
      </c>
      <c r="AC7" s="470"/>
      <c r="AD7" s="505" t="s">
        <v>139</v>
      </c>
      <c r="AE7" s="506"/>
      <c r="AF7" s="506"/>
      <c r="AG7" s="506"/>
      <c r="AH7" s="507"/>
      <c r="AI7" s="312" t="s">
        <v>40</v>
      </c>
      <c r="AJ7" s="313"/>
      <c r="AK7" s="314" t="str">
        <f>IF(AD7="","",AN5&amp;"/")</f>
        <v>tCO2/</v>
      </c>
      <c r="AL7" s="315"/>
      <c r="AM7" s="508" t="s">
        <v>140</v>
      </c>
      <c r="AN7" s="508"/>
      <c r="AO7" s="79"/>
    </row>
    <row r="8" spans="1:43" ht="38.1" customHeight="1" thickBot="1" x14ac:dyDescent="0.2">
      <c r="A8" s="381"/>
      <c r="B8" s="403"/>
      <c r="C8" s="407"/>
      <c r="D8" s="430" t="s">
        <v>68</v>
      </c>
      <c r="E8" s="431"/>
      <c r="F8" s="451"/>
      <c r="G8" s="452"/>
      <c r="H8" s="452"/>
      <c r="I8" s="367" t="str">
        <f>M7&amp;O7</f>
        <v/>
      </c>
      <c r="J8" s="367"/>
      <c r="K8" s="453" t="s">
        <v>46</v>
      </c>
      <c r="L8" s="454"/>
      <c r="M8" s="340"/>
      <c r="N8" s="340"/>
      <c r="O8" s="340"/>
      <c r="P8" s="424" t="str">
        <f>M7&amp;O7</f>
        <v/>
      </c>
      <c r="Q8" s="425"/>
      <c r="R8" s="82" t="s">
        <v>125</v>
      </c>
      <c r="S8" s="82" t="s">
        <v>122</v>
      </c>
      <c r="W8" s="23"/>
      <c r="X8" s="23"/>
      <c r="Y8" s="497"/>
      <c r="Z8" s="279"/>
      <c r="AA8" s="504"/>
      <c r="AB8" s="469" t="s">
        <v>133</v>
      </c>
      <c r="AC8" s="470"/>
      <c r="AD8" s="509">
        <v>0.61199999999999999</v>
      </c>
      <c r="AE8" s="487"/>
      <c r="AF8" s="487"/>
      <c r="AG8" s="256" t="str">
        <f>AK7&amp;AM7</f>
        <v>tCO2/千km</v>
      </c>
      <c r="AH8" s="256"/>
      <c r="AI8" s="510" t="s">
        <v>46</v>
      </c>
      <c r="AJ8" s="511"/>
      <c r="AK8" s="512">
        <v>0.59399999999999997</v>
      </c>
      <c r="AL8" s="512"/>
      <c r="AM8" s="512"/>
      <c r="AN8" s="498" t="str">
        <f>AK7&amp;AM7</f>
        <v>tCO2/千km</v>
      </c>
      <c r="AO8" s="513"/>
    </row>
    <row r="9" spans="1:43" ht="38.1" customHeight="1" thickBot="1" x14ac:dyDescent="0.2">
      <c r="A9" s="381"/>
      <c r="B9" s="408"/>
      <c r="C9" s="407"/>
      <c r="D9" s="455" t="s">
        <v>45</v>
      </c>
      <c r="E9" s="456"/>
      <c r="F9" s="452"/>
      <c r="G9" s="452"/>
      <c r="H9" s="452"/>
      <c r="I9" s="447" t="str">
        <f>M7&amp;O7</f>
        <v/>
      </c>
      <c r="J9" s="448"/>
      <c r="K9" s="373"/>
      <c r="L9" s="374"/>
      <c r="M9" s="374"/>
      <c r="N9" s="374"/>
      <c r="O9" s="374"/>
      <c r="P9" s="374"/>
      <c r="Q9" s="374"/>
      <c r="R9" s="85">
        <v>0.53300000000000003</v>
      </c>
      <c r="S9" s="83">
        <f>F9/R9*100-100</f>
        <v>-100</v>
      </c>
      <c r="T9" s="84" t="s">
        <v>147</v>
      </c>
      <c r="W9" s="23"/>
      <c r="X9" s="23"/>
      <c r="Y9" s="497"/>
      <c r="Z9" s="306"/>
      <c r="AA9" s="504"/>
      <c r="AB9" s="258" t="s">
        <v>45</v>
      </c>
      <c r="AC9" s="269"/>
      <c r="AD9" s="486" t="s">
        <v>134</v>
      </c>
      <c r="AE9" s="487"/>
      <c r="AF9" s="487"/>
      <c r="AG9" s="488" t="str">
        <f>AK7&amp;AM7</f>
        <v>tCO2/千km</v>
      </c>
      <c r="AH9" s="489"/>
      <c r="AI9" s="490"/>
      <c r="AJ9" s="491"/>
      <c r="AK9" s="491"/>
      <c r="AL9" s="491"/>
      <c r="AM9" s="491"/>
      <c r="AN9" s="491"/>
      <c r="AO9" s="491"/>
    </row>
    <row r="10" spans="1:43" ht="309.89999999999998" customHeight="1" x14ac:dyDescent="0.15">
      <c r="A10" s="381"/>
      <c r="B10" s="401" t="s">
        <v>81</v>
      </c>
      <c r="C10" s="441"/>
      <c r="D10" s="441"/>
      <c r="E10" s="402"/>
      <c r="F10" s="438" t="s">
        <v>252</v>
      </c>
      <c r="G10" s="439"/>
      <c r="H10" s="439"/>
      <c r="I10" s="439"/>
      <c r="J10" s="439"/>
      <c r="K10" s="439"/>
      <c r="L10" s="439"/>
      <c r="M10" s="439"/>
      <c r="N10" s="439"/>
      <c r="O10" s="439"/>
      <c r="P10" s="439"/>
      <c r="Q10" s="440"/>
      <c r="R10" s="492"/>
      <c r="S10" s="493"/>
      <c r="T10" s="86"/>
      <c r="U10" s="86"/>
      <c r="V10" s="86"/>
      <c r="W10" s="23"/>
      <c r="X10" s="23"/>
      <c r="Y10" s="497"/>
      <c r="Z10" s="250" t="s">
        <v>47</v>
      </c>
      <c r="AA10" s="251"/>
      <c r="AB10" s="251"/>
      <c r="AC10" s="278"/>
      <c r="AD10" s="494" t="s">
        <v>146</v>
      </c>
      <c r="AE10" s="495"/>
      <c r="AF10" s="495"/>
      <c r="AG10" s="495"/>
      <c r="AH10" s="495"/>
      <c r="AI10" s="495"/>
      <c r="AJ10" s="495"/>
      <c r="AK10" s="495"/>
      <c r="AL10" s="495"/>
      <c r="AM10" s="495"/>
      <c r="AN10" s="495"/>
      <c r="AO10" s="496"/>
      <c r="AQ10" s="3"/>
    </row>
    <row r="11" spans="1:43" ht="20.100000000000001" customHeight="1" x14ac:dyDescent="0.15">
      <c r="A11" s="381"/>
      <c r="B11" s="401" t="s">
        <v>49</v>
      </c>
      <c r="C11" s="402"/>
      <c r="D11" s="446" t="s">
        <v>5</v>
      </c>
      <c r="E11" s="446"/>
      <c r="F11" s="446"/>
      <c r="G11" s="446"/>
      <c r="H11" s="446"/>
      <c r="I11" s="446"/>
      <c r="J11" s="446"/>
      <c r="K11" s="446"/>
      <c r="L11" s="446"/>
      <c r="M11" s="446" t="s">
        <v>50</v>
      </c>
      <c r="N11" s="446"/>
      <c r="O11" s="461"/>
      <c r="P11" s="419"/>
      <c r="Q11" s="380"/>
      <c r="W11" s="23"/>
      <c r="X11" s="23"/>
      <c r="Y11" s="497"/>
      <c r="Z11" s="250" t="s">
        <v>49</v>
      </c>
      <c r="AA11" s="278"/>
      <c r="AB11" s="519" t="s">
        <v>5</v>
      </c>
      <c r="AC11" s="519"/>
      <c r="AD11" s="519"/>
      <c r="AE11" s="519"/>
      <c r="AF11" s="519"/>
      <c r="AG11" s="519"/>
      <c r="AH11" s="519"/>
      <c r="AI11" s="519"/>
      <c r="AJ11" s="519"/>
      <c r="AK11" s="519" t="s">
        <v>50</v>
      </c>
      <c r="AL11" s="519"/>
      <c r="AM11" s="520"/>
      <c r="AN11" s="521"/>
      <c r="AO11" s="326"/>
    </row>
    <row r="12" spans="1:43" ht="20.100000000000001" customHeight="1" x14ac:dyDescent="0.15">
      <c r="A12" s="381"/>
      <c r="B12" s="403"/>
      <c r="C12" s="404"/>
      <c r="D12" s="421" t="s">
        <v>3</v>
      </c>
      <c r="E12" s="421"/>
      <c r="F12" s="421"/>
      <c r="G12" s="421"/>
      <c r="H12" s="421"/>
      <c r="I12" s="421"/>
      <c r="J12" s="442"/>
      <c r="K12" s="432"/>
      <c r="L12" s="7" t="s">
        <v>4</v>
      </c>
      <c r="M12" s="443"/>
      <c r="N12" s="444"/>
      <c r="O12" s="445"/>
      <c r="P12" s="420"/>
      <c r="Q12" s="215"/>
      <c r="V12" s="31" t="s">
        <v>141</v>
      </c>
      <c r="W12" s="23"/>
      <c r="X12" s="23"/>
      <c r="Y12" s="497"/>
      <c r="Z12" s="279"/>
      <c r="AA12" s="280"/>
      <c r="AB12" s="523" t="s">
        <v>3</v>
      </c>
      <c r="AC12" s="523"/>
      <c r="AD12" s="523"/>
      <c r="AE12" s="523"/>
      <c r="AF12" s="523"/>
      <c r="AG12" s="523"/>
      <c r="AH12" s="482">
        <v>110</v>
      </c>
      <c r="AI12" s="483"/>
      <c r="AJ12" s="87" t="s">
        <v>4</v>
      </c>
      <c r="AK12" s="524"/>
      <c r="AL12" s="525"/>
      <c r="AM12" s="526"/>
      <c r="AN12" s="522"/>
      <c r="AO12" s="217"/>
    </row>
    <row r="13" spans="1:43" ht="20.100000000000001" customHeight="1" x14ac:dyDescent="0.15">
      <c r="A13" s="381"/>
      <c r="B13" s="403"/>
      <c r="C13" s="404"/>
      <c r="D13" s="421" t="s">
        <v>42</v>
      </c>
      <c r="E13" s="421"/>
      <c r="F13" s="421"/>
      <c r="G13" s="421"/>
      <c r="H13" s="421"/>
      <c r="I13" s="421"/>
      <c r="J13" s="442"/>
      <c r="K13" s="432"/>
      <c r="L13" s="7" t="s">
        <v>4</v>
      </c>
      <c r="M13" s="426" t="str">
        <f>IF(J12="","",J13/$J$12*100)</f>
        <v/>
      </c>
      <c r="N13" s="427"/>
      <c r="O13" s="8" t="s">
        <v>74</v>
      </c>
      <c r="P13" s="420"/>
      <c r="Q13" s="215"/>
      <c r="Y13" s="497"/>
      <c r="Z13" s="279"/>
      <c r="AA13" s="280"/>
      <c r="AB13" s="523" t="s">
        <v>42</v>
      </c>
      <c r="AC13" s="523"/>
      <c r="AD13" s="523"/>
      <c r="AE13" s="523"/>
      <c r="AF13" s="523"/>
      <c r="AG13" s="523"/>
      <c r="AH13" s="482">
        <v>3</v>
      </c>
      <c r="AI13" s="483"/>
      <c r="AJ13" s="87" t="s">
        <v>4</v>
      </c>
      <c r="AK13" s="484">
        <f>IF(AH12="","",AH13/$AH$12*100)</f>
        <v>2.7272727272727271</v>
      </c>
      <c r="AL13" s="485"/>
      <c r="AM13" s="88" t="s">
        <v>74</v>
      </c>
      <c r="AN13" s="522"/>
      <c r="AO13" s="217"/>
    </row>
    <row r="14" spans="1:43" ht="20.100000000000001" customHeight="1" x14ac:dyDescent="0.15">
      <c r="A14" s="381"/>
      <c r="B14" s="403"/>
      <c r="C14" s="404"/>
      <c r="D14" s="464" t="s">
        <v>75</v>
      </c>
      <c r="E14" s="465"/>
      <c r="F14" s="465"/>
      <c r="G14" s="465"/>
      <c r="H14" s="465"/>
      <c r="I14" s="466"/>
      <c r="J14" s="442"/>
      <c r="K14" s="432"/>
      <c r="L14" s="7" t="s">
        <v>4</v>
      </c>
      <c r="M14" s="426" t="str">
        <f>IF(J12="","",J14/$J$12*100)</f>
        <v/>
      </c>
      <c r="N14" s="427"/>
      <c r="O14" s="8" t="s">
        <v>74</v>
      </c>
      <c r="P14" s="420"/>
      <c r="Q14" s="215"/>
      <c r="Y14" s="497"/>
      <c r="Z14" s="279"/>
      <c r="AA14" s="280"/>
      <c r="AB14" s="527" t="s">
        <v>75</v>
      </c>
      <c r="AC14" s="528"/>
      <c r="AD14" s="528"/>
      <c r="AE14" s="528"/>
      <c r="AF14" s="528"/>
      <c r="AG14" s="529"/>
      <c r="AH14" s="482">
        <v>2</v>
      </c>
      <c r="AI14" s="483"/>
      <c r="AJ14" s="87" t="s">
        <v>4</v>
      </c>
      <c r="AK14" s="484">
        <f>IF(AH12="","",AH14/$AH$12*100)</f>
        <v>1.8181818181818181</v>
      </c>
      <c r="AL14" s="485"/>
      <c r="AM14" s="88" t="s">
        <v>74</v>
      </c>
      <c r="AN14" s="522"/>
      <c r="AO14" s="217"/>
    </row>
    <row r="15" spans="1:43" ht="20.100000000000001" customHeight="1" x14ac:dyDescent="0.15">
      <c r="A15" s="381"/>
      <c r="B15" s="403"/>
      <c r="C15" s="404"/>
      <c r="D15" s="421" t="s">
        <v>76</v>
      </c>
      <c r="E15" s="421"/>
      <c r="F15" s="421"/>
      <c r="G15" s="421"/>
      <c r="H15" s="421"/>
      <c r="I15" s="421"/>
      <c r="J15" s="442"/>
      <c r="K15" s="432"/>
      <c r="L15" s="7" t="s">
        <v>4</v>
      </c>
      <c r="M15" s="426" t="str">
        <f>IF(J12="","",J15/$J$12*100)</f>
        <v/>
      </c>
      <c r="N15" s="427"/>
      <c r="O15" s="8" t="s">
        <v>74</v>
      </c>
      <c r="P15" s="420"/>
      <c r="Q15" s="215"/>
      <c r="Y15" s="497"/>
      <c r="Z15" s="279"/>
      <c r="AA15" s="280"/>
      <c r="AB15" s="523" t="s">
        <v>76</v>
      </c>
      <c r="AC15" s="523"/>
      <c r="AD15" s="523"/>
      <c r="AE15" s="523"/>
      <c r="AF15" s="523"/>
      <c r="AG15" s="523"/>
      <c r="AH15" s="482">
        <v>5</v>
      </c>
      <c r="AI15" s="483"/>
      <c r="AJ15" s="87" t="s">
        <v>4</v>
      </c>
      <c r="AK15" s="484">
        <f>IF(AH12="","",AH15/$AH$12*100)</f>
        <v>4.5454545454545459</v>
      </c>
      <c r="AL15" s="485"/>
      <c r="AM15" s="88" t="s">
        <v>74</v>
      </c>
      <c r="AN15" s="522"/>
      <c r="AO15" s="217"/>
    </row>
    <row r="16" spans="1:43" ht="20.100000000000001" customHeight="1" thickBot="1" x14ac:dyDescent="0.2">
      <c r="A16" s="381"/>
      <c r="B16" s="449"/>
      <c r="C16" s="450"/>
      <c r="D16" s="460" t="s">
        <v>43</v>
      </c>
      <c r="E16" s="460"/>
      <c r="F16" s="460"/>
      <c r="G16" s="460"/>
      <c r="H16" s="460"/>
      <c r="I16" s="460"/>
      <c r="J16" s="462"/>
      <c r="K16" s="463"/>
      <c r="L16" s="9" t="s">
        <v>4</v>
      </c>
      <c r="M16" s="422" t="str">
        <f>IF(J12="","",J16/$J$12*100)</f>
        <v/>
      </c>
      <c r="N16" s="423"/>
      <c r="O16" s="10" t="s">
        <v>74</v>
      </c>
      <c r="P16" s="420"/>
      <c r="Q16" s="215"/>
      <c r="S16" s="31"/>
      <c r="W16" s="45"/>
      <c r="X16" s="45"/>
      <c r="Y16" s="497"/>
      <c r="Z16" s="467"/>
      <c r="AA16" s="468"/>
      <c r="AB16" s="514" t="s">
        <v>43</v>
      </c>
      <c r="AC16" s="514"/>
      <c r="AD16" s="514"/>
      <c r="AE16" s="514"/>
      <c r="AF16" s="514"/>
      <c r="AG16" s="514"/>
      <c r="AH16" s="515">
        <v>0</v>
      </c>
      <c r="AI16" s="516"/>
      <c r="AJ16" s="89" t="s">
        <v>4</v>
      </c>
      <c r="AK16" s="517">
        <f>IF(AH12="","",AH16/$AH$12*100)</f>
        <v>0</v>
      </c>
      <c r="AL16" s="518"/>
      <c r="AM16" s="90" t="s">
        <v>74</v>
      </c>
      <c r="AN16" s="522"/>
      <c r="AO16" s="217"/>
    </row>
    <row r="17" spans="1:43" x14ac:dyDescent="0.15">
      <c r="A17" s="215"/>
      <c r="B17" s="215"/>
      <c r="C17" s="215"/>
      <c r="D17" s="215"/>
      <c r="E17" s="215"/>
      <c r="F17" s="215"/>
      <c r="G17" s="215"/>
      <c r="H17" s="215"/>
      <c r="I17" s="215"/>
      <c r="J17" s="215"/>
      <c r="K17" s="215"/>
      <c r="L17" s="215"/>
      <c r="M17" s="215"/>
      <c r="N17" s="215"/>
      <c r="O17" s="215"/>
      <c r="P17" s="215"/>
      <c r="Q17" s="215"/>
      <c r="W17" s="97"/>
      <c r="X17" s="23"/>
      <c r="Y17" s="215"/>
      <c r="Z17" s="215"/>
      <c r="AA17" s="215"/>
      <c r="AB17" s="215"/>
      <c r="AC17" s="215"/>
      <c r="AD17" s="215"/>
      <c r="AE17" s="215"/>
      <c r="AF17" s="215"/>
      <c r="AG17" s="215"/>
      <c r="AH17" s="215"/>
      <c r="AI17" s="215"/>
      <c r="AJ17" s="215"/>
      <c r="AK17" s="215"/>
      <c r="AL17" s="215"/>
      <c r="AM17" s="215"/>
      <c r="AN17" s="215"/>
      <c r="AO17" s="215"/>
    </row>
    <row r="18" spans="1:43" ht="12.9" customHeight="1" x14ac:dyDescent="0.15">
      <c r="A18" s="459" t="s">
        <v>79</v>
      </c>
      <c r="B18" s="459"/>
      <c r="C18" s="458" t="s">
        <v>38</v>
      </c>
      <c r="D18" s="458"/>
      <c r="E18" s="458"/>
      <c r="F18" s="458"/>
      <c r="G18" s="458"/>
      <c r="H18" s="458"/>
      <c r="I18" s="458"/>
      <c r="J18" s="458"/>
      <c r="K18" s="458"/>
      <c r="L18" s="458"/>
      <c r="M18" s="458"/>
      <c r="N18" s="458"/>
      <c r="O18" s="458"/>
      <c r="P18" s="458"/>
      <c r="Q18" s="458"/>
      <c r="V18" s="31"/>
      <c r="W18" s="28"/>
      <c r="X18" s="28"/>
      <c r="Y18" s="459"/>
      <c r="Z18" s="459"/>
      <c r="AA18" s="458"/>
      <c r="AB18" s="458"/>
      <c r="AC18" s="458"/>
      <c r="AD18" s="458"/>
      <c r="AE18" s="458"/>
      <c r="AF18" s="458"/>
      <c r="AG18" s="458"/>
      <c r="AH18" s="458"/>
      <c r="AI18" s="458"/>
      <c r="AJ18" s="458"/>
      <c r="AK18" s="458"/>
      <c r="AL18" s="458"/>
      <c r="AM18" s="458"/>
      <c r="AN18" s="458"/>
      <c r="AO18" s="458"/>
    </row>
    <row r="19" spans="1:43" ht="12.9" customHeight="1" x14ac:dyDescent="0.15">
      <c r="A19" s="457" t="s">
        <v>82</v>
      </c>
      <c r="B19" s="457"/>
      <c r="C19" s="458" t="s">
        <v>39</v>
      </c>
      <c r="D19" s="458"/>
      <c r="E19" s="458"/>
      <c r="F19" s="458"/>
      <c r="G19" s="458"/>
      <c r="H19" s="458"/>
      <c r="I19" s="458"/>
      <c r="J19" s="458"/>
      <c r="K19" s="458"/>
      <c r="L19" s="458"/>
      <c r="M19" s="458"/>
      <c r="N19" s="458"/>
      <c r="O19" s="458"/>
      <c r="P19" s="458"/>
      <c r="Q19" s="458"/>
      <c r="V19" s="31"/>
      <c r="W19" s="28"/>
      <c r="X19" s="28"/>
      <c r="Y19" s="457"/>
      <c r="Z19" s="457"/>
      <c r="AA19" s="458"/>
      <c r="AB19" s="458"/>
      <c r="AC19" s="458"/>
      <c r="AD19" s="458"/>
      <c r="AE19" s="458"/>
      <c r="AF19" s="458"/>
      <c r="AG19" s="458"/>
      <c r="AH19" s="458"/>
      <c r="AI19" s="458"/>
      <c r="AJ19" s="458"/>
      <c r="AK19" s="458"/>
      <c r="AL19" s="458"/>
      <c r="AM19" s="458"/>
      <c r="AN19" s="458"/>
      <c r="AO19" s="458"/>
    </row>
    <row r="20" spans="1:43" s="1" customFormat="1" x14ac:dyDescent="0.15">
      <c r="A20" s="457" t="s">
        <v>84</v>
      </c>
      <c r="B20" s="457"/>
      <c r="C20" s="458" t="s">
        <v>93</v>
      </c>
      <c r="D20" s="458"/>
      <c r="E20" s="458"/>
      <c r="F20" s="458"/>
      <c r="G20" s="458"/>
      <c r="H20" s="458"/>
      <c r="I20" s="458"/>
      <c r="J20" s="458"/>
      <c r="K20" s="458"/>
      <c r="L20" s="458"/>
      <c r="M20" s="458"/>
      <c r="N20" s="458"/>
      <c r="O20" s="458"/>
      <c r="P20" s="458"/>
      <c r="Q20" s="458"/>
      <c r="R20" s="23"/>
      <c r="S20" s="21"/>
      <c r="T20" s="23"/>
      <c r="U20" s="21"/>
      <c r="V20" s="21"/>
      <c r="W20" s="28"/>
      <c r="X20" s="28"/>
      <c r="Y20" s="457"/>
      <c r="Z20" s="457"/>
      <c r="AA20" s="458"/>
      <c r="AB20" s="458"/>
      <c r="AC20" s="458"/>
      <c r="AD20" s="458"/>
      <c r="AE20" s="458"/>
      <c r="AF20" s="458"/>
      <c r="AG20" s="458"/>
      <c r="AH20" s="458"/>
      <c r="AI20" s="458"/>
      <c r="AJ20" s="458"/>
      <c r="AK20" s="458"/>
      <c r="AL20" s="458"/>
      <c r="AM20" s="458"/>
      <c r="AN20" s="458"/>
      <c r="AO20" s="458"/>
      <c r="AQ20" s="21"/>
    </row>
    <row r="21" spans="1:43" x14ac:dyDescent="0.15">
      <c r="V21" s="31"/>
      <c r="W21" s="23"/>
      <c r="X21" s="28"/>
      <c r="Y21" s="94"/>
      <c r="Z21" s="93"/>
      <c r="AA21" s="93"/>
      <c r="AB21" s="93"/>
      <c r="AC21" s="93"/>
      <c r="AD21" s="92"/>
      <c r="AE21" s="92"/>
      <c r="AF21" s="92"/>
      <c r="AG21" s="92"/>
      <c r="AH21" s="92"/>
      <c r="AI21" s="92"/>
      <c r="AJ21" s="92"/>
      <c r="AK21" s="92"/>
      <c r="AL21" s="92"/>
      <c r="AM21" s="92"/>
      <c r="AN21" s="92"/>
      <c r="AO21" s="92"/>
    </row>
    <row r="22" spans="1:43" x14ac:dyDescent="0.15">
      <c r="X22" s="31"/>
      <c r="Y22" s="94"/>
      <c r="Z22" s="93"/>
      <c r="AA22" s="93"/>
      <c r="AB22" s="93"/>
      <c r="AC22" s="93"/>
      <c r="AD22" s="96"/>
      <c r="AE22" s="96"/>
      <c r="AF22" s="96"/>
      <c r="AG22" s="96"/>
      <c r="AH22" s="96"/>
      <c r="AI22" s="96"/>
      <c r="AJ22" s="96"/>
      <c r="AK22" s="96"/>
      <c r="AL22" s="96"/>
      <c r="AM22" s="96"/>
      <c r="AN22" s="96"/>
      <c r="AO22" s="96"/>
    </row>
    <row r="23" spans="1:43" x14ac:dyDescent="0.15">
      <c r="X23" s="28"/>
    </row>
    <row r="25" spans="1:43" x14ac:dyDescent="0.15">
      <c r="S25" s="31"/>
      <c r="W25" s="45"/>
    </row>
    <row r="26" spans="1:43" x14ac:dyDescent="0.15">
      <c r="W26" s="23"/>
    </row>
    <row r="27" spans="1:43" x14ac:dyDescent="0.15">
      <c r="V27" s="31"/>
      <c r="W27" s="28"/>
    </row>
    <row r="28" spans="1:43" x14ac:dyDescent="0.15">
      <c r="V28" s="31"/>
      <c r="W28" s="28"/>
    </row>
    <row r="29" spans="1:43" x14ac:dyDescent="0.15">
      <c r="R29" s="23"/>
      <c r="T29" s="23"/>
      <c r="W29" s="28"/>
    </row>
    <row r="30" spans="1:43" x14ac:dyDescent="0.15">
      <c r="W30" s="28"/>
    </row>
    <row r="31" spans="1:43" x14ac:dyDescent="0.15">
      <c r="W31" s="28"/>
    </row>
    <row r="32" spans="1:43" x14ac:dyDescent="0.15">
      <c r="W32" s="28"/>
    </row>
    <row r="33" spans="23:24" x14ac:dyDescent="0.15">
      <c r="W33" s="28"/>
    </row>
    <row r="34" spans="23:24" x14ac:dyDescent="0.15">
      <c r="W34" s="28"/>
      <c r="X34" s="31"/>
    </row>
    <row r="35" spans="23:24" x14ac:dyDescent="0.15">
      <c r="W35" s="28"/>
      <c r="X35" s="23"/>
    </row>
    <row r="36" spans="23:24" x14ac:dyDescent="0.15">
      <c r="W36" s="23"/>
      <c r="X36" s="23"/>
    </row>
    <row r="37" spans="23:24" x14ac:dyDescent="0.15">
      <c r="W37" s="23"/>
      <c r="X37" s="23"/>
    </row>
    <row r="38" spans="23:24" x14ac:dyDescent="0.15">
      <c r="W38" s="23"/>
      <c r="X38" s="23"/>
    </row>
    <row r="39" spans="23:24" x14ac:dyDescent="0.15">
      <c r="W39" s="23"/>
      <c r="X39" s="23"/>
    </row>
  </sheetData>
  <sheetProtection password="E7B8" sheet="1" formatCells="0"/>
  <mergeCells count="126">
    <mergeCell ref="Y20:Z20"/>
    <mergeCell ref="AA20:AO20"/>
    <mergeCell ref="Y17:AO17"/>
    <mergeCell ref="Y18:Z18"/>
    <mergeCell ref="AA18:AO18"/>
    <mergeCell ref="Y19:Z19"/>
    <mergeCell ref="AA19:AO19"/>
    <mergeCell ref="AB16:AG16"/>
    <mergeCell ref="AH16:AI16"/>
    <mergeCell ref="AK16:AL16"/>
    <mergeCell ref="Z11:AA16"/>
    <mergeCell ref="AB11:AJ11"/>
    <mergeCell ref="AK11:AM11"/>
    <mergeCell ref="AN11:AO16"/>
    <mergeCell ref="AB12:AG12"/>
    <mergeCell ref="AH12:AI12"/>
    <mergeCell ref="AK12:AM12"/>
    <mergeCell ref="AB13:AG13"/>
    <mergeCell ref="AH13:AI13"/>
    <mergeCell ref="AK13:AL13"/>
    <mergeCell ref="AB14:AG14"/>
    <mergeCell ref="AH14:AI14"/>
    <mergeCell ref="AK14:AL14"/>
    <mergeCell ref="AB15:AG15"/>
    <mergeCell ref="AH15:AI15"/>
    <mergeCell ref="AK15:AL15"/>
    <mergeCell ref="AD9:AF9"/>
    <mergeCell ref="AG9:AH9"/>
    <mergeCell ref="AI9:AO9"/>
    <mergeCell ref="R10:S10"/>
    <mergeCell ref="Z10:AC10"/>
    <mergeCell ref="AD10:AO10"/>
    <mergeCell ref="Y3:Y16"/>
    <mergeCell ref="AG6:AH6"/>
    <mergeCell ref="AI6:AO6"/>
    <mergeCell ref="R7:S7"/>
    <mergeCell ref="Z7:AA9"/>
    <mergeCell ref="AB7:AC7"/>
    <mergeCell ref="AD7:AH7"/>
    <mergeCell ref="AI7:AJ7"/>
    <mergeCell ref="AK7:AL7"/>
    <mergeCell ref="AM7:AN7"/>
    <mergeCell ref="AB8:AC8"/>
    <mergeCell ref="AD8:AF8"/>
    <mergeCell ref="AG8:AH8"/>
    <mergeCell ref="AI8:AJ8"/>
    <mergeCell ref="AK8:AM8"/>
    <mergeCell ref="AN8:AO8"/>
    <mergeCell ref="AB9:AC9"/>
    <mergeCell ref="Y1:AO1"/>
    <mergeCell ref="Y2:AO2"/>
    <mergeCell ref="Z3:AA6"/>
    <mergeCell ref="AB3:AC4"/>
    <mergeCell ref="AD3:AE3"/>
    <mergeCell ref="AG3:AH3"/>
    <mergeCell ref="AI3:AO4"/>
    <mergeCell ref="AB5:AC5"/>
    <mergeCell ref="AD5:AF5"/>
    <mergeCell ref="AG5:AH5"/>
    <mergeCell ref="AI5:AJ5"/>
    <mergeCell ref="AK5:AM5"/>
    <mergeCell ref="AN5:AO5"/>
    <mergeCell ref="AB6:AC6"/>
    <mergeCell ref="AD6:AF6"/>
    <mergeCell ref="A20:B20"/>
    <mergeCell ref="C20:Q20"/>
    <mergeCell ref="A17:Q17"/>
    <mergeCell ref="A18:B18"/>
    <mergeCell ref="C18:Q18"/>
    <mergeCell ref="A19:B19"/>
    <mergeCell ref="C19:Q19"/>
    <mergeCell ref="D16:I16"/>
    <mergeCell ref="M11:O11"/>
    <mergeCell ref="J16:K16"/>
    <mergeCell ref="J15:K15"/>
    <mergeCell ref="J14:K14"/>
    <mergeCell ref="B11:C16"/>
    <mergeCell ref="D14:I14"/>
    <mergeCell ref="F10:Q10"/>
    <mergeCell ref="B10:E10"/>
    <mergeCell ref="I3:J3"/>
    <mergeCell ref="D13:I13"/>
    <mergeCell ref="D12:I12"/>
    <mergeCell ref="J13:K13"/>
    <mergeCell ref="J12:K12"/>
    <mergeCell ref="M12:O12"/>
    <mergeCell ref="M13:N13"/>
    <mergeCell ref="D11:L11"/>
    <mergeCell ref="I9:J9"/>
    <mergeCell ref="F7:J7"/>
    <mergeCell ref="M7:N7"/>
    <mergeCell ref="O7:P7"/>
    <mergeCell ref="B3:C6"/>
    <mergeCell ref="K7:L7"/>
    <mergeCell ref="D8:E8"/>
    <mergeCell ref="F8:H8"/>
    <mergeCell ref="I8:J8"/>
    <mergeCell ref="K8:L8"/>
    <mergeCell ref="B7:C9"/>
    <mergeCell ref="D7:E7"/>
    <mergeCell ref="F9:H9"/>
    <mergeCell ref="D9:E9"/>
    <mergeCell ref="A1:Q1"/>
    <mergeCell ref="A2:Q2"/>
    <mergeCell ref="F3:G3"/>
    <mergeCell ref="K3:Q4"/>
    <mergeCell ref="D3:E4"/>
    <mergeCell ref="A3:A16"/>
    <mergeCell ref="P11:Q16"/>
    <mergeCell ref="K6:Q6"/>
    <mergeCell ref="D15:I15"/>
    <mergeCell ref="M16:N16"/>
    <mergeCell ref="M8:O8"/>
    <mergeCell ref="P8:Q8"/>
    <mergeCell ref="P5:Q5"/>
    <mergeCell ref="M15:N15"/>
    <mergeCell ref="M14:N14"/>
    <mergeCell ref="I6:J6"/>
    <mergeCell ref="K9:Q9"/>
    <mergeCell ref="D5:E5"/>
    <mergeCell ref="F5:H5"/>
    <mergeCell ref="D6:E6"/>
    <mergeCell ref="F6:H6"/>
    <mergeCell ref="I5:J5"/>
    <mergeCell ref="K5:L5"/>
    <mergeCell ref="M5:O5"/>
  </mergeCells>
  <phoneticPr fontId="3"/>
  <dataValidations count="11">
    <dataValidation allowBlank="1" showInputMessage="1" showErrorMessage="1" prompt="計画書に記載した数値を半角で転記してください。" sqref="F5:H5 M5:O5 F8:H8 M8:O8 AK8:AM8 AD8:AF8 AD5:AF5 AK5:AM5"/>
    <dataValidation allowBlank="1" showInputMessage="1" showErrorMessage="1" prompt="有効数字3桁の数値を半角で入力してください。" sqref="F6:H6 AD6:AF6"/>
    <dataValidation allowBlank="1" showInputMessage="1" showErrorMessage="1" prompt="半角で入力してください。" sqref="J12:K15 AH12:AI15"/>
    <dataValidation allowBlank="1" showInputMessage="1" showErrorMessage="1" prompt="「原単位の指標の種類」に記入した指標の単位を入力してください。" sqref="O7:P7 AM7:AN7"/>
    <dataValidation allowBlank="1" showInputMessage="1" showErrorMessage="1" prompt="全角1,000文字（24行）まで入力できます。" sqref="AD10:AO10 F10:Q10"/>
    <dataValidation allowBlank="1" showInputMessage="1" showErrorMessage="1" promptTitle="通常該当なし" prompt="半角で入力してください。" sqref="J16:K16 AH16:AI16"/>
    <dataValidation allowBlank="1" showInputMessage="1" showErrorMessage="1" prompt="原則として有効数字3桁半角で入力してください。" sqref="F9:H9 AD9:AF9"/>
    <dataValidation type="whole" imeMode="halfAlpha" allowBlank="1" showInputMessage="1" showErrorMessage="1" promptTitle="通常記入不要" prompt="基準排出量に3年間の平均値を使用する場合のみ、算定期間の最終年度（計画書の提出年度の前年度）を西暦4ケタ・半角数字で入力" sqref="I4">
      <formula1>2010</formula1>
      <formula2>2030</formula2>
    </dataValidation>
    <dataValidation type="whole" imeMode="halfAlpha" allowBlank="1" showInputMessage="1" showErrorMessage="1" promptTitle="通常記入不要" prompt="基準排出量に3年間の平均値を使用する場合のみ、算定期間の初年度を西暦4ケタ・半角数字で入力" sqref="G4">
      <formula1>2010</formula1>
      <formula2>2030</formula2>
    </dataValidation>
    <dataValidation imeMode="halfAlpha" allowBlank="1" showInputMessage="1" showErrorMessage="1" sqref="H3"/>
    <dataValidation type="whole" allowBlank="1" showInputMessage="1" showErrorMessage="1" promptTitle="通常記入不要" prompt="計画書に記載した年度を、半角数字で転記してください。（和暦）" sqref="AG4 AE4">
      <formula1>1</formula1>
      <formula2>99</formula2>
    </dataValidation>
  </dataValidations>
  <printOptions horizontalCentered="1"/>
  <pageMargins left="0.70866141732283472" right="0.70866141732283472" top="0.47244094488188981" bottom="0.47244094488188981"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251460</xdr:colOff>
                    <xdr:row>6</xdr:row>
                    <xdr:rowOff>7620</xdr:rowOff>
                  </from>
                  <to>
                    <xdr:col>17</xdr:col>
                    <xdr:colOff>571500</xdr:colOff>
                    <xdr:row>6</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335280</xdr:colOff>
                    <xdr:row>9</xdr:row>
                    <xdr:rowOff>990600</xdr:rowOff>
                  </from>
                  <to>
                    <xdr:col>17</xdr:col>
                    <xdr:colOff>647700</xdr:colOff>
                    <xdr:row>9</xdr:row>
                    <xdr:rowOff>1287780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335280</xdr:colOff>
                    <xdr:row>9</xdr:row>
                    <xdr:rowOff>2476500</xdr:rowOff>
                  </from>
                  <to>
                    <xdr:col>17</xdr:col>
                    <xdr:colOff>647700</xdr:colOff>
                    <xdr:row>9</xdr:row>
                    <xdr:rowOff>2773680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17</xdr:col>
                    <xdr:colOff>441960</xdr:colOff>
                    <xdr:row>11</xdr:row>
                    <xdr:rowOff>228600</xdr:rowOff>
                  </from>
                  <to>
                    <xdr:col>17</xdr:col>
                    <xdr:colOff>754380</xdr:colOff>
                    <xdr:row>13</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報告(任意)1面</vt:lpstr>
      <vt:lpstr>報告(任意)2面</vt:lpstr>
      <vt:lpstr>報告(任意)3面</vt:lpstr>
      <vt:lpstr>'報告(任意)1面'!Print_Area</vt:lpstr>
      <vt:lpstr>'報告(任意)2面'!Print_Area</vt:lpstr>
      <vt:lpstr>'報告(任意)3面'!Print_Area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2020-05-22T04:13:31Z</dcterms:created>
  <dcterms:modified xsi:type="dcterms:W3CDTF">2024-04-19T07:47:51Z</dcterms:modified>
</cp:coreProperties>
</file>