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10" sheetId="1" r:id="rId1"/>
  </sheets>
  <definedNames>
    <definedName name="_xlnm.Print_Area" localSheetId="0">'2-10'!$A$1:$S$34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S4" i="1"/>
  <c r="C5" i="1"/>
  <c r="C6" i="1"/>
  <c r="E7" i="1"/>
  <c r="E3" i="1" s="1"/>
  <c r="M7" i="1"/>
  <c r="M3" i="1" s="1"/>
  <c r="D8" i="1"/>
  <c r="D7" i="1" s="1"/>
  <c r="D3" i="1" s="1"/>
  <c r="E8" i="1"/>
  <c r="F8" i="1"/>
  <c r="F7" i="1" s="1"/>
  <c r="F3" i="1" s="1"/>
  <c r="G8" i="1"/>
  <c r="G7" i="1" s="1"/>
  <c r="G3" i="1" s="1"/>
  <c r="H8" i="1"/>
  <c r="H7" i="1" s="1"/>
  <c r="H3" i="1" s="1"/>
  <c r="I8" i="1"/>
  <c r="I7" i="1" s="1"/>
  <c r="I3" i="1" s="1"/>
  <c r="J8" i="1"/>
  <c r="J7" i="1" s="1"/>
  <c r="J3" i="1" s="1"/>
  <c r="K8" i="1"/>
  <c r="K7" i="1" s="1"/>
  <c r="K3" i="1" s="1"/>
  <c r="L8" i="1"/>
  <c r="L7" i="1" s="1"/>
  <c r="L3" i="1" s="1"/>
  <c r="M8" i="1"/>
  <c r="N8" i="1"/>
  <c r="N7" i="1" s="1"/>
  <c r="N3" i="1" s="1"/>
  <c r="O8" i="1"/>
  <c r="O7" i="1" s="1"/>
  <c r="O3" i="1" s="1"/>
  <c r="P8" i="1"/>
  <c r="P7" i="1" s="1"/>
  <c r="P3" i="1" s="1"/>
  <c r="Q8" i="1"/>
  <c r="Q7" i="1" s="1"/>
  <c r="Q3" i="1" s="1"/>
  <c r="R8" i="1"/>
  <c r="R7" i="1" s="1"/>
  <c r="R3" i="1" s="1"/>
  <c r="S8" i="1"/>
  <c r="S7" i="1" s="1"/>
  <c r="S3" i="1" s="1"/>
  <c r="C9" i="1"/>
  <c r="C10" i="1"/>
  <c r="C11" i="1"/>
  <c r="C12" i="1"/>
  <c r="C13" i="1"/>
  <c r="D14" i="1"/>
  <c r="C14" i="1" s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C15" i="1"/>
  <c r="C16" i="1"/>
  <c r="C17" i="1"/>
  <c r="C18" i="1"/>
  <c r="C19" i="1"/>
  <c r="C20" i="1"/>
  <c r="D21" i="1"/>
  <c r="C21" i="1" s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C22" i="1"/>
  <c r="C23" i="1"/>
  <c r="C24" i="1"/>
  <c r="C25" i="1"/>
  <c r="C26" i="1"/>
  <c r="C27" i="1"/>
  <c r="D28" i="1"/>
  <c r="C28" i="1" s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C29" i="1"/>
  <c r="C30" i="1"/>
  <c r="C31" i="1"/>
  <c r="C3" i="1" l="1"/>
  <c r="C8" i="1"/>
  <c r="C7" i="1" s="1"/>
</calcChain>
</file>

<file path=xl/sharedStrings.xml><?xml version="1.0" encoding="utf-8"?>
<sst xmlns="http://schemas.openxmlformats.org/spreadsheetml/2006/main" count="57" uniqueCount="54">
  <si>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</si>
  <si>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</si>
  <si>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</si>
  <si>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</si>
  <si>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</si>
  <si>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</si>
  <si>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</si>
  <si>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</si>
  <si>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</si>
  <si>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</si>
  <si>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</si>
  <si>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</si>
  <si>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</si>
  <si>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</si>
  <si>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</si>
  <si>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</si>
  <si>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</si>
  <si>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</si>
  <si>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</si>
  <si>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</si>
  <si>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</si>
  <si>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</si>
  <si>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</si>
  <si>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</si>
  <si>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</si>
  <si>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</si>
  <si>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</si>
  <si>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</si>
  <si>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</si>
  <si>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</si>
  <si>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</si>
  <si>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</si>
  <si>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</si>
  <si>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70歳以上</t>
    <rPh sb="2" eb="3">
      <t>サイ</t>
    </rPh>
    <rPh sb="3" eb="5">
      <t>イジョウ</t>
    </rPh>
    <phoneticPr fontId="4"/>
  </si>
  <si>
    <t>65～69歳</t>
    <rPh sb="5" eb="6">
      <t>サイ</t>
    </rPh>
    <phoneticPr fontId="4"/>
  </si>
  <si>
    <t>60～64歳</t>
    <rPh sb="5" eb="6">
      <t>サイ</t>
    </rPh>
    <phoneticPr fontId="4"/>
  </si>
  <si>
    <t>50～59歳</t>
    <phoneticPr fontId="4"/>
  </si>
  <si>
    <t>41～49歳</t>
    <rPh sb="5" eb="6">
      <t>サイ</t>
    </rPh>
    <phoneticPr fontId="4"/>
  </si>
  <si>
    <t>40歳</t>
    <phoneticPr fontId="4"/>
  </si>
  <si>
    <t>30～39歳</t>
    <rPh sb="5" eb="6">
      <t>サイ</t>
    </rPh>
    <phoneticPr fontId="4"/>
  </si>
  <si>
    <t>20～29歳</t>
    <rPh sb="5" eb="6">
      <t>サイ</t>
    </rPh>
    <phoneticPr fontId="4"/>
  </si>
  <si>
    <t>18～19歳</t>
    <rPh sb="5" eb="6">
      <t>サイ</t>
    </rPh>
    <phoneticPr fontId="4"/>
  </si>
  <si>
    <t>15～17歳</t>
    <rPh sb="5" eb="6">
      <t>サイ</t>
    </rPh>
    <phoneticPr fontId="4"/>
  </si>
  <si>
    <t>12～14歳</t>
    <rPh sb="5" eb="6">
      <t>サイ</t>
    </rPh>
    <phoneticPr fontId="4"/>
  </si>
  <si>
    <t>9～11歳</t>
    <rPh sb="4" eb="5">
      <t>サイ</t>
    </rPh>
    <phoneticPr fontId="4"/>
  </si>
  <si>
    <t>6～8歳</t>
    <rPh sb="3" eb="4">
      <t>サイ</t>
    </rPh>
    <phoneticPr fontId="4"/>
  </si>
  <si>
    <t>3～5歳</t>
    <rPh sb="3" eb="4">
      <t>サイ</t>
    </rPh>
    <phoneticPr fontId="4"/>
  </si>
  <si>
    <t>1～2歳</t>
    <rPh sb="3" eb="4">
      <t>サイ</t>
    </rPh>
    <phoneticPr fontId="4"/>
  </si>
  <si>
    <t>0歳</t>
    <rPh sb="1" eb="2">
      <t>サイ</t>
    </rPh>
    <phoneticPr fontId="4"/>
  </si>
  <si>
    <t>合計</t>
    <phoneticPr fontId="4"/>
  </si>
  <si>
    <t>福祉事務所</t>
    <rPh sb="0" eb="2">
      <t>フクシ</t>
    </rPh>
    <rPh sb="2" eb="5">
      <t>ジムショ</t>
    </rPh>
    <phoneticPr fontId="4"/>
  </si>
  <si>
    <t>区分</t>
    <phoneticPr fontId="4"/>
  </si>
  <si>
    <t>令和２年７月31日現在（単位：人）</t>
    <rPh sb="0" eb="2">
      <t>レイワ</t>
    </rPh>
    <phoneticPr fontId="3"/>
  </si>
  <si>
    <t>2-10表　年齢階級別被保護人員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</si>
</sst>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distributed" textRotation="255" justifyLastLine="1"/>
    </xf>
    <xf numFmtId="41" fontId="2" fillId="0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41" fontId="5" fillId="3" borderId="7" xfId="1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41" fontId="2" fillId="0" borderId="9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5" fillId="3" borderId="11" xfId="1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41" fontId="5" fillId="3" borderId="12" xfId="1" applyNumberFormat="1" applyFont="1" applyFill="1" applyBorder="1" applyAlignment="1">
      <alignment horizontal="right" vertical="center"/>
    </xf>
    <xf numFmtId="41" fontId="5" fillId="3" borderId="13" xfId="1" applyNumberFormat="1" applyFont="1" applyFill="1" applyBorder="1" applyAlignment="1">
      <alignment horizontal="right" vertical="center"/>
    </xf>
    <xf numFmtId="41" fontId="5" fillId="3" borderId="14" xfId="1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distributed" textRotation="255" justifyLastLine="1"/>
    </xf>
    <xf numFmtId="41" fontId="2" fillId="0" borderId="16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1" fontId="5" fillId="3" borderId="19" xfId="1" applyNumberFormat="1" applyFont="1" applyFill="1" applyBorder="1" applyAlignment="1">
      <alignment vertical="center"/>
    </xf>
    <xf numFmtId="41" fontId="5" fillId="3" borderId="20" xfId="1" applyNumberFormat="1" applyFont="1" applyFill="1" applyBorder="1" applyAlignment="1">
      <alignment vertical="center"/>
    </xf>
    <xf numFmtId="41" fontId="5" fillId="3" borderId="21" xfId="1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distributed" vertical="center" justifyLastLine="1"/>
    </xf>
    <xf numFmtId="41" fontId="5" fillId="3" borderId="22" xfId="1" applyNumberFormat="1" applyFont="1" applyFill="1" applyBorder="1" applyAlignment="1">
      <alignment horizontal="right" vertical="center"/>
    </xf>
    <xf numFmtId="41" fontId="5" fillId="3" borderId="23" xfId="1" applyNumberFormat="1" applyFont="1" applyFill="1" applyBorder="1" applyAlignment="1">
      <alignment horizontal="right" vertical="center"/>
    </xf>
    <xf numFmtId="41" fontId="5" fillId="3" borderId="24" xfId="1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5" fillId="3" borderId="29" xfId="1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distributed" textRotation="255" justifyLastLine="1"/>
    </xf>
    <xf numFmtId="41" fontId="2" fillId="0" borderId="32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distributed" textRotation="255" justifyLastLine="1"/>
    </xf>
    <xf numFmtId="0" fontId="2" fillId="0" borderId="0" xfId="0" applyFont="1" applyFill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2" borderId="0" xfId="0" applyNumberFormat="1" applyFont="1" applyFill="1" applyAlignment="1">
      <alignment vertical="center"/>
    </xf>
    <xf numFmtId="0" fontId="2" fillId="3" borderId="25" xfId="0" applyFont="1" applyFill="1" applyBorder="1" applyAlignment="1">
      <alignment horizontal="distributed" vertical="center" justifyLastLine="1"/>
    </xf>
    <xf numFmtId="0" fontId="2" fillId="3" borderId="26" xfId="0" applyFont="1" applyFill="1" applyBorder="1" applyAlignment="1">
      <alignment horizontal="distributed" vertical="center" justifyLastLine="1"/>
    </xf>
    <xf numFmtId="0" fontId="2" fillId="4" borderId="36" xfId="0" applyFont="1" applyFill="1" applyBorder="1" applyAlignment="1">
      <alignment horizontal="distributed" vertical="center" justifyLastLine="1"/>
    </xf>
    <xf numFmtId="0" fontId="2" fillId="4" borderId="37" xfId="0" applyFont="1" applyFill="1" applyBorder="1" applyAlignment="1">
      <alignment horizontal="distributed" vertical="center" justifyLastLine="1"/>
    </xf>
    <xf numFmtId="0" fontId="2" fillId="4" borderId="38" xfId="0" applyFont="1" applyFill="1" applyBorder="1" applyAlignment="1">
      <alignment horizontal="distributed" vertical="center" justifyLastLine="1"/>
    </xf>
    <xf numFmtId="0" fontId="2" fillId="4" borderId="39" xfId="0" applyFont="1" applyFill="1" applyBorder="1" applyAlignment="1">
      <alignment horizontal="distributed" vertical="center" justifyLastLine="1"/>
    </xf>
    <xf numFmtId="0" fontId="2" fillId="4" borderId="40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 vertical="center"/>
    </xf>
    <xf numFmtId="0" fontId="2" fillId="2" borderId="0" xfId="0" quotePrefix="1" applyFont="1" applyFill="1" applyBorder="1" applyAlignment="1">
      <alignment horizontal="right" vertical="center"/>
    </xf>
    <xf numFmtId="56" fontId="2" fillId="2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zoomScaleNormal="100" zoomScaleSheetLayoutView="100" workbookViewId="0">
      <pane xSplit="2" ySplit="2" topLeftCell="C21" activePane="bottomRight" state="frozen"/>
      <selection pane="topRight"/>
      <selection pane="bottomLeft"/>
      <selection pane="bottomRight" sqref="A1:C1"/>
    </sheetView>
  </sheetViews>
  <sheetFormatPr defaultColWidth="30" defaultRowHeight="17.5" x14ac:dyDescent="0.2"/>
  <cols>
    <col min="1" max="1" width="3.6640625" style="1" customWidth="1"/>
    <col min="2" max="2" width="20" style="1" customWidth="1"/>
    <col min="3" max="3" width="10.58203125" style="1" bestFit="1" customWidth="1"/>
    <col min="4" max="19" width="9.1640625" style="1" customWidth="1"/>
    <col min="20" max="20" width="10.58203125" style="1" bestFit="1" customWidth="1"/>
    <col min="21" max="16384" width="30" style="1"/>
  </cols>
  <sheetData>
    <row r="1" spans="1:20" ht="18" thickBot="1" x14ac:dyDescent="0.25">
      <c r="A1" s="63" t="s">
        <v>53</v>
      </c>
      <c r="B1" s="63"/>
      <c r="C1" s="63"/>
      <c r="O1" s="62" t="s">
        <v>52</v>
      </c>
      <c r="P1" s="61"/>
      <c r="Q1" s="61"/>
      <c r="R1" s="61"/>
      <c r="S1" s="61"/>
    </row>
    <row r="2" spans="1:20" ht="35.5" thickBot="1" x14ac:dyDescent="0.25">
      <c r="A2" s="60" t="s">
        <v>51</v>
      </c>
      <c r="B2" s="59" t="s">
        <v>50</v>
      </c>
      <c r="C2" s="58" t="s">
        <v>49</v>
      </c>
      <c r="D2" s="57" t="s">
        <v>48</v>
      </c>
      <c r="E2" s="57" t="s">
        <v>47</v>
      </c>
      <c r="F2" s="57" t="s">
        <v>46</v>
      </c>
      <c r="G2" s="57" t="s">
        <v>45</v>
      </c>
      <c r="H2" s="57" t="s">
        <v>44</v>
      </c>
      <c r="I2" s="57" t="s">
        <v>43</v>
      </c>
      <c r="J2" s="57" t="s">
        <v>42</v>
      </c>
      <c r="K2" s="57" t="s">
        <v>41</v>
      </c>
      <c r="L2" s="57" t="s">
        <v>40</v>
      </c>
      <c r="M2" s="57" t="s">
        <v>39</v>
      </c>
      <c r="N2" s="57" t="s">
        <v>38</v>
      </c>
      <c r="O2" s="57" t="s">
        <v>37</v>
      </c>
      <c r="P2" s="57" t="s">
        <v>36</v>
      </c>
      <c r="Q2" s="57" t="s">
        <v>35</v>
      </c>
      <c r="R2" s="57" t="s">
        <v>34</v>
      </c>
      <c r="S2" s="56" t="s">
        <v>33</v>
      </c>
    </row>
    <row r="3" spans="1:20" ht="19.5" customHeight="1" thickBot="1" x14ac:dyDescent="0.25">
      <c r="A3" s="55" t="s">
        <v>32</v>
      </c>
      <c r="B3" s="54"/>
      <c r="C3" s="38">
        <f>SUM(C4:C7)</f>
        <v>151666</v>
      </c>
      <c r="D3" s="37">
        <f>SUM(D4:D7)</f>
        <v>244</v>
      </c>
      <c r="E3" s="37">
        <f>SUM(E4:E7)</f>
        <v>808</v>
      </c>
      <c r="F3" s="37">
        <f>SUM(F4:F7)</f>
        <v>1616</v>
      </c>
      <c r="G3" s="37">
        <f>SUM(G4:G7)</f>
        <v>2140</v>
      </c>
      <c r="H3" s="37">
        <f>SUM(H4:H7)</f>
        <v>2770</v>
      </c>
      <c r="I3" s="37">
        <f>SUM(I4:I7)</f>
        <v>3241</v>
      </c>
      <c r="J3" s="37">
        <f>SUM(J4:J7)</f>
        <v>3645</v>
      </c>
      <c r="K3" s="37">
        <f>SUM(K4:K7)</f>
        <v>1368</v>
      </c>
      <c r="L3" s="37">
        <f>SUM(L4:L7)</f>
        <v>4786</v>
      </c>
      <c r="M3" s="37">
        <f>SUM(M4:M7)</f>
        <v>7987</v>
      </c>
      <c r="N3" s="37">
        <f>SUM(N4:N7)</f>
        <v>1102</v>
      </c>
      <c r="O3" s="37">
        <f>SUM(O4:O7)</f>
        <v>14927</v>
      </c>
      <c r="P3" s="37">
        <f>SUM(P4:P7)</f>
        <v>21740</v>
      </c>
      <c r="Q3" s="37">
        <f>SUM(Q4:Q7)</f>
        <v>11160</v>
      </c>
      <c r="R3" s="37">
        <f>SUM(R4:R7)</f>
        <v>14638</v>
      </c>
      <c r="S3" s="36">
        <f>SUM(S4:S7)</f>
        <v>59494</v>
      </c>
      <c r="T3" s="53"/>
    </row>
    <row r="4" spans="1:20" s="50" customFormat="1" ht="18" thickTop="1" x14ac:dyDescent="0.2">
      <c r="A4" s="49"/>
      <c r="B4" s="48" t="s">
        <v>31</v>
      </c>
      <c r="C4" s="34">
        <f>SUM(D4:S4)</f>
        <v>68215</v>
      </c>
      <c r="D4" s="52">
        <v>104</v>
      </c>
      <c r="E4" s="52">
        <v>327</v>
      </c>
      <c r="F4" s="52">
        <v>705</v>
      </c>
      <c r="G4" s="52">
        <v>951</v>
      </c>
      <c r="H4" s="52">
        <v>1238</v>
      </c>
      <c r="I4" s="52">
        <v>1417</v>
      </c>
      <c r="J4" s="52">
        <v>1655</v>
      </c>
      <c r="K4" s="52">
        <v>609</v>
      </c>
      <c r="L4" s="52">
        <v>2178</v>
      </c>
      <c r="M4" s="52">
        <v>3696</v>
      </c>
      <c r="N4" s="52">
        <v>528</v>
      </c>
      <c r="O4" s="52">
        <v>6883</v>
      </c>
      <c r="P4" s="52">
        <v>9845</v>
      </c>
      <c r="Q4" s="52">
        <v>4974</v>
      </c>
      <c r="R4" s="52">
        <v>6602</v>
      </c>
      <c r="S4" s="51">
        <f>8887+7961+9655</f>
        <v>26503</v>
      </c>
    </row>
    <row r="5" spans="1:20" x14ac:dyDescent="0.2">
      <c r="A5" s="49"/>
      <c r="B5" s="48" t="s">
        <v>30</v>
      </c>
      <c r="C5" s="34">
        <f>SUM(D5:S5)</f>
        <v>29700</v>
      </c>
      <c r="D5" s="47">
        <v>38</v>
      </c>
      <c r="E5" s="47">
        <v>149</v>
      </c>
      <c r="F5" s="47">
        <v>307</v>
      </c>
      <c r="G5" s="47">
        <v>385</v>
      </c>
      <c r="H5" s="47">
        <v>513</v>
      </c>
      <c r="I5" s="47">
        <v>664</v>
      </c>
      <c r="J5" s="47">
        <v>699</v>
      </c>
      <c r="K5" s="47">
        <v>267</v>
      </c>
      <c r="L5" s="47">
        <v>879</v>
      </c>
      <c r="M5" s="47">
        <v>1529</v>
      </c>
      <c r="N5" s="47">
        <v>232</v>
      </c>
      <c r="O5" s="47">
        <v>2838</v>
      </c>
      <c r="P5" s="47">
        <v>4063</v>
      </c>
      <c r="Q5" s="47">
        <v>2247</v>
      </c>
      <c r="R5" s="47">
        <v>3065</v>
      </c>
      <c r="S5" s="46">
        <v>11825</v>
      </c>
    </row>
    <row r="6" spans="1:20" ht="19.5" customHeight="1" thickBot="1" x14ac:dyDescent="0.25">
      <c r="A6" s="45"/>
      <c r="B6" s="44" t="s">
        <v>29</v>
      </c>
      <c r="C6" s="43">
        <f>SUM(D6:S6)</f>
        <v>13631</v>
      </c>
      <c r="D6" s="42">
        <v>32</v>
      </c>
      <c r="E6" s="42">
        <v>102</v>
      </c>
      <c r="F6" s="42">
        <v>212</v>
      </c>
      <c r="G6" s="42">
        <v>266</v>
      </c>
      <c r="H6" s="42">
        <v>311</v>
      </c>
      <c r="I6" s="42">
        <v>349</v>
      </c>
      <c r="J6" s="42">
        <v>413</v>
      </c>
      <c r="K6" s="42">
        <v>142</v>
      </c>
      <c r="L6" s="42">
        <v>584</v>
      </c>
      <c r="M6" s="42">
        <v>881</v>
      </c>
      <c r="N6" s="42">
        <v>104</v>
      </c>
      <c r="O6" s="42">
        <v>1491</v>
      </c>
      <c r="P6" s="42">
        <v>2113</v>
      </c>
      <c r="Q6" s="42">
        <v>969</v>
      </c>
      <c r="R6" s="42">
        <v>1172</v>
      </c>
      <c r="S6" s="41">
        <v>4490</v>
      </c>
    </row>
    <row r="7" spans="1:20" ht="39" customHeight="1" thickBot="1" x14ac:dyDescent="0.25">
      <c r="A7" s="40" t="s">
        <v>28</v>
      </c>
      <c r="B7" s="39"/>
      <c r="C7" s="38">
        <f>SUM(C8,C14,C21,C28)</f>
        <v>40120</v>
      </c>
      <c r="D7" s="37">
        <f>SUM(D8,D14,D21,D28)</f>
        <v>70</v>
      </c>
      <c r="E7" s="37">
        <f>SUM(E8,E14,E21,E28)</f>
        <v>230</v>
      </c>
      <c r="F7" s="37">
        <f>SUM(F8,F14,F21,F28)</f>
        <v>392</v>
      </c>
      <c r="G7" s="37">
        <f>SUM(G8,G14,G21,G28)</f>
        <v>538</v>
      </c>
      <c r="H7" s="37">
        <f>SUM(H8,H14,H21,H28)</f>
        <v>708</v>
      </c>
      <c r="I7" s="37">
        <f>SUM(I8,I14,I21,I28)</f>
        <v>811</v>
      </c>
      <c r="J7" s="37">
        <f>SUM(J8,J14,J21,J28)</f>
        <v>878</v>
      </c>
      <c r="K7" s="37">
        <f>SUM(K8,K14,K21,K28)</f>
        <v>350</v>
      </c>
      <c r="L7" s="37">
        <f>SUM(L8,L14,L21,L28)</f>
        <v>1145</v>
      </c>
      <c r="M7" s="37">
        <f>SUM(M8,M14,M21,M28)</f>
        <v>1881</v>
      </c>
      <c r="N7" s="37">
        <f>SUM(N8,N14,N21,N28)</f>
        <v>238</v>
      </c>
      <c r="O7" s="37">
        <f>SUM(O8,O14,O21,O28)</f>
        <v>3715</v>
      </c>
      <c r="P7" s="37">
        <f>SUM(P8,P14,P21,P28)</f>
        <v>5719</v>
      </c>
      <c r="Q7" s="37">
        <f>SUM(Q8,Q14,Q21,Q28)</f>
        <v>2970</v>
      </c>
      <c r="R7" s="37">
        <f>SUM(R8,R14,R21,R28)</f>
        <v>3799</v>
      </c>
      <c r="S7" s="36">
        <f>SUM(S8,S14,S21,S28)</f>
        <v>16676</v>
      </c>
    </row>
    <row r="8" spans="1:20" ht="19.5" customHeight="1" thickTop="1" x14ac:dyDescent="0.2">
      <c r="A8" s="17" t="s">
        <v>27</v>
      </c>
      <c r="B8" s="35" t="s">
        <v>6</v>
      </c>
      <c r="C8" s="34">
        <f>SUM(D8:S8)</f>
        <v>7370</v>
      </c>
      <c r="D8" s="33">
        <f>SUM(D9:D13)</f>
        <v>13</v>
      </c>
      <c r="E8" s="33">
        <f>SUM(E9:E13)</f>
        <v>40</v>
      </c>
      <c r="F8" s="33">
        <f>SUM(F9:F13)</f>
        <v>50</v>
      </c>
      <c r="G8" s="33">
        <f>SUM(G9:G13)</f>
        <v>80</v>
      </c>
      <c r="H8" s="33">
        <f>SUM(H9:H13)</f>
        <v>105</v>
      </c>
      <c r="I8" s="33">
        <f>SUM(I9:I13)</f>
        <v>117</v>
      </c>
      <c r="J8" s="33">
        <f>SUM(J9:J13)</f>
        <v>125</v>
      </c>
      <c r="K8" s="33">
        <f>SUM(K9:K13)</f>
        <v>47</v>
      </c>
      <c r="L8" s="33">
        <f>SUM(L9:L13)</f>
        <v>181</v>
      </c>
      <c r="M8" s="33">
        <f>SUM(M9:M13)</f>
        <v>286</v>
      </c>
      <c r="N8" s="33">
        <f>SUM(N9:N13)</f>
        <v>38</v>
      </c>
      <c r="O8" s="33">
        <f>SUM(O9:O13)</f>
        <v>599</v>
      </c>
      <c r="P8" s="33">
        <f>SUM(P9:P13)</f>
        <v>1060</v>
      </c>
      <c r="Q8" s="33">
        <f>SUM(Q9:Q13)</f>
        <v>591</v>
      </c>
      <c r="R8" s="33">
        <f>SUM(R9:R13)</f>
        <v>703</v>
      </c>
      <c r="S8" s="32">
        <f>SUM(S9:S13)</f>
        <v>3335</v>
      </c>
    </row>
    <row r="9" spans="1:20" ht="18.75" customHeight="1" x14ac:dyDescent="0.2">
      <c r="A9" s="17"/>
      <c r="B9" s="21" t="s">
        <v>26</v>
      </c>
      <c r="C9" s="20">
        <f>SUM(D9:S9)</f>
        <v>5163</v>
      </c>
      <c r="D9" s="19">
        <v>11</v>
      </c>
      <c r="E9" s="19">
        <v>36</v>
      </c>
      <c r="F9" s="19">
        <v>38</v>
      </c>
      <c r="G9" s="19">
        <v>65</v>
      </c>
      <c r="H9" s="19">
        <v>77</v>
      </c>
      <c r="I9" s="19">
        <v>94</v>
      </c>
      <c r="J9" s="19">
        <v>100</v>
      </c>
      <c r="K9" s="19">
        <v>40</v>
      </c>
      <c r="L9" s="19">
        <v>137</v>
      </c>
      <c r="M9" s="19">
        <v>221</v>
      </c>
      <c r="N9" s="19">
        <v>29</v>
      </c>
      <c r="O9" s="19">
        <v>435</v>
      </c>
      <c r="P9" s="19">
        <v>736</v>
      </c>
      <c r="Q9" s="19">
        <v>415</v>
      </c>
      <c r="R9" s="19">
        <v>506</v>
      </c>
      <c r="S9" s="18">
        <v>2223</v>
      </c>
    </row>
    <row r="10" spans="1:20" x14ac:dyDescent="0.2">
      <c r="A10" s="17"/>
      <c r="B10" s="16" t="s">
        <v>25</v>
      </c>
      <c r="C10" s="15">
        <f>SUM(D10:S10)</f>
        <v>997</v>
      </c>
      <c r="D10" s="14">
        <v>1</v>
      </c>
      <c r="E10" s="13">
        <v>1</v>
      </c>
      <c r="F10" s="13">
        <v>5</v>
      </c>
      <c r="G10" s="13">
        <v>7</v>
      </c>
      <c r="H10" s="13">
        <v>13</v>
      </c>
      <c r="I10" s="13">
        <v>10</v>
      </c>
      <c r="J10" s="13">
        <v>10</v>
      </c>
      <c r="K10" s="13">
        <v>3</v>
      </c>
      <c r="L10" s="13">
        <v>12</v>
      </c>
      <c r="M10" s="13">
        <v>32</v>
      </c>
      <c r="N10" s="13">
        <v>5</v>
      </c>
      <c r="O10" s="13">
        <v>59</v>
      </c>
      <c r="P10" s="13">
        <v>139</v>
      </c>
      <c r="Q10" s="13">
        <v>82</v>
      </c>
      <c r="R10" s="13">
        <v>89</v>
      </c>
      <c r="S10" s="12">
        <v>529</v>
      </c>
    </row>
    <row r="11" spans="1:20" x14ac:dyDescent="0.2">
      <c r="A11" s="17"/>
      <c r="B11" s="16" t="s">
        <v>24</v>
      </c>
      <c r="C11" s="15">
        <f>SUM(D11:S11)</f>
        <v>396</v>
      </c>
      <c r="D11" s="14">
        <v>1</v>
      </c>
      <c r="E11" s="13">
        <v>2</v>
      </c>
      <c r="F11" s="13">
        <v>3</v>
      </c>
      <c r="G11" s="13">
        <v>4</v>
      </c>
      <c r="H11" s="13">
        <v>7</v>
      </c>
      <c r="I11" s="13">
        <v>5</v>
      </c>
      <c r="J11" s="13">
        <v>3</v>
      </c>
      <c r="K11" s="13">
        <v>1</v>
      </c>
      <c r="L11" s="13">
        <v>11</v>
      </c>
      <c r="M11" s="13">
        <v>9</v>
      </c>
      <c r="N11" s="14">
        <v>2</v>
      </c>
      <c r="O11" s="13">
        <v>34</v>
      </c>
      <c r="P11" s="13">
        <v>51</v>
      </c>
      <c r="Q11" s="13">
        <v>29</v>
      </c>
      <c r="R11" s="13">
        <v>35</v>
      </c>
      <c r="S11" s="12">
        <v>199</v>
      </c>
    </row>
    <row r="12" spans="1:20" x14ac:dyDescent="0.2">
      <c r="A12" s="17"/>
      <c r="B12" s="16" t="s">
        <v>23</v>
      </c>
      <c r="C12" s="15">
        <f>SUM(D12:S12)</f>
        <v>683</v>
      </c>
      <c r="D12" s="14">
        <v>0</v>
      </c>
      <c r="E12" s="14">
        <v>1</v>
      </c>
      <c r="F12" s="13">
        <v>2</v>
      </c>
      <c r="G12" s="13">
        <v>3</v>
      </c>
      <c r="H12" s="13">
        <v>8</v>
      </c>
      <c r="I12" s="13">
        <v>7</v>
      </c>
      <c r="J12" s="13">
        <v>10</v>
      </c>
      <c r="K12" s="13">
        <v>3</v>
      </c>
      <c r="L12" s="13">
        <v>18</v>
      </c>
      <c r="M12" s="13">
        <v>19</v>
      </c>
      <c r="N12" s="13">
        <v>2</v>
      </c>
      <c r="O12" s="13">
        <v>64</v>
      </c>
      <c r="P12" s="13">
        <v>114</v>
      </c>
      <c r="Q12" s="13">
        <v>53</v>
      </c>
      <c r="R12" s="13">
        <v>63</v>
      </c>
      <c r="S12" s="12">
        <v>316</v>
      </c>
    </row>
    <row r="13" spans="1:20" ht="18" thickBot="1" x14ac:dyDescent="0.25">
      <c r="A13" s="11"/>
      <c r="B13" s="31" t="s">
        <v>22</v>
      </c>
      <c r="C13" s="9">
        <f>SUM(D13:S13)</f>
        <v>131</v>
      </c>
      <c r="D13" s="8">
        <v>0</v>
      </c>
      <c r="E13" s="8">
        <v>0</v>
      </c>
      <c r="F13" s="8">
        <v>2</v>
      </c>
      <c r="G13" s="7">
        <v>1</v>
      </c>
      <c r="H13" s="8">
        <v>0</v>
      </c>
      <c r="I13" s="7">
        <v>1</v>
      </c>
      <c r="J13" s="7">
        <v>2</v>
      </c>
      <c r="K13" s="8">
        <v>0</v>
      </c>
      <c r="L13" s="7">
        <v>3</v>
      </c>
      <c r="M13" s="7">
        <v>5</v>
      </c>
      <c r="N13" s="8">
        <v>0</v>
      </c>
      <c r="O13" s="7">
        <v>7</v>
      </c>
      <c r="P13" s="7">
        <v>20</v>
      </c>
      <c r="Q13" s="7">
        <v>12</v>
      </c>
      <c r="R13" s="7">
        <v>10</v>
      </c>
      <c r="S13" s="6">
        <v>68</v>
      </c>
    </row>
    <row r="14" spans="1:20" ht="19.5" customHeight="1" x14ac:dyDescent="0.2">
      <c r="A14" s="26" t="s">
        <v>21</v>
      </c>
      <c r="B14" s="25" t="s">
        <v>6</v>
      </c>
      <c r="C14" s="24">
        <f>SUM(D14:S14)</f>
        <v>11926</v>
      </c>
      <c r="D14" s="23">
        <f>SUM(D15:D20)</f>
        <v>23</v>
      </c>
      <c r="E14" s="23">
        <f>SUM(E15:E20)</f>
        <v>78</v>
      </c>
      <c r="F14" s="23">
        <f>SUM(F15:F20)</f>
        <v>140</v>
      </c>
      <c r="G14" s="23">
        <f>SUM(G15:G20)</f>
        <v>168</v>
      </c>
      <c r="H14" s="23">
        <f>SUM(H15:H20)</f>
        <v>229</v>
      </c>
      <c r="I14" s="23">
        <f>SUM(I15:I20)</f>
        <v>265</v>
      </c>
      <c r="J14" s="23">
        <f>SUM(J15:J20)</f>
        <v>290</v>
      </c>
      <c r="K14" s="23">
        <f>SUM(K15:K20)</f>
        <v>120</v>
      </c>
      <c r="L14" s="23">
        <f>SUM(L15:L20)</f>
        <v>353</v>
      </c>
      <c r="M14" s="23">
        <f>SUM(M15:M20)</f>
        <v>599</v>
      </c>
      <c r="N14" s="23">
        <f>SUM(N15:N20)</f>
        <v>76</v>
      </c>
      <c r="O14" s="23">
        <f>SUM(O15:O20)</f>
        <v>1195</v>
      </c>
      <c r="P14" s="23">
        <f>SUM(P15:P20)</f>
        <v>1712</v>
      </c>
      <c r="Q14" s="23">
        <f>SUM(Q15:Q20)</f>
        <v>883</v>
      </c>
      <c r="R14" s="23">
        <f>SUM(R15:R20)</f>
        <v>1207</v>
      </c>
      <c r="S14" s="22">
        <f>SUM(S15:S20)</f>
        <v>4588</v>
      </c>
    </row>
    <row r="15" spans="1:20" ht="18.75" customHeight="1" x14ac:dyDescent="0.2">
      <c r="A15" s="17"/>
      <c r="B15" s="21" t="s">
        <v>20</v>
      </c>
      <c r="C15" s="20">
        <f>SUM(D15:S15)</f>
        <v>3199</v>
      </c>
      <c r="D15" s="19">
        <v>7</v>
      </c>
      <c r="E15" s="19">
        <v>29</v>
      </c>
      <c r="F15" s="19">
        <v>51</v>
      </c>
      <c r="G15" s="19">
        <v>43</v>
      </c>
      <c r="H15" s="19">
        <v>60</v>
      </c>
      <c r="I15" s="19">
        <v>64</v>
      </c>
      <c r="J15" s="19">
        <v>83</v>
      </c>
      <c r="K15" s="19">
        <v>34</v>
      </c>
      <c r="L15" s="19">
        <v>113</v>
      </c>
      <c r="M15" s="19">
        <v>167</v>
      </c>
      <c r="N15" s="19">
        <v>23</v>
      </c>
      <c r="O15" s="19">
        <v>344</v>
      </c>
      <c r="P15" s="19">
        <v>481</v>
      </c>
      <c r="Q15" s="19">
        <v>239</v>
      </c>
      <c r="R15" s="19">
        <v>314</v>
      </c>
      <c r="S15" s="18">
        <v>1147</v>
      </c>
    </row>
    <row r="16" spans="1:20" x14ac:dyDescent="0.2">
      <c r="A16" s="17"/>
      <c r="B16" s="16" t="s">
        <v>19</v>
      </c>
      <c r="C16" s="15">
        <f>SUM(D16:S16)</f>
        <v>3721</v>
      </c>
      <c r="D16" s="13">
        <v>5</v>
      </c>
      <c r="E16" s="13">
        <v>20</v>
      </c>
      <c r="F16" s="13">
        <v>31</v>
      </c>
      <c r="G16" s="13">
        <v>55</v>
      </c>
      <c r="H16" s="13">
        <v>87</v>
      </c>
      <c r="I16" s="13">
        <v>89</v>
      </c>
      <c r="J16" s="13">
        <v>81</v>
      </c>
      <c r="K16" s="13">
        <v>26</v>
      </c>
      <c r="L16" s="13">
        <v>80</v>
      </c>
      <c r="M16" s="13">
        <v>179</v>
      </c>
      <c r="N16" s="13">
        <v>21</v>
      </c>
      <c r="O16" s="13">
        <v>376</v>
      </c>
      <c r="P16" s="13">
        <v>496</v>
      </c>
      <c r="Q16" s="13">
        <v>263</v>
      </c>
      <c r="R16" s="13">
        <v>382</v>
      </c>
      <c r="S16" s="12">
        <v>1530</v>
      </c>
    </row>
    <row r="17" spans="1:35" x14ac:dyDescent="0.2">
      <c r="A17" s="17"/>
      <c r="B17" s="16" t="s">
        <v>18</v>
      </c>
      <c r="C17" s="15">
        <f>SUM(D17:S17)</f>
        <v>1256</v>
      </c>
      <c r="D17" s="13">
        <v>4</v>
      </c>
      <c r="E17" s="13">
        <v>9</v>
      </c>
      <c r="F17" s="13">
        <v>13</v>
      </c>
      <c r="G17" s="13">
        <v>22</v>
      </c>
      <c r="H17" s="13">
        <v>17</v>
      </c>
      <c r="I17" s="13">
        <v>35</v>
      </c>
      <c r="J17" s="13">
        <v>37</v>
      </c>
      <c r="K17" s="13">
        <v>16</v>
      </c>
      <c r="L17" s="13">
        <v>43</v>
      </c>
      <c r="M17" s="13">
        <v>62</v>
      </c>
      <c r="N17" s="13">
        <v>9</v>
      </c>
      <c r="O17" s="13">
        <v>127</v>
      </c>
      <c r="P17" s="13">
        <v>184</v>
      </c>
      <c r="Q17" s="13">
        <v>97</v>
      </c>
      <c r="R17" s="13">
        <v>119</v>
      </c>
      <c r="S17" s="12">
        <v>462</v>
      </c>
    </row>
    <row r="18" spans="1:35" x14ac:dyDescent="0.2">
      <c r="A18" s="17"/>
      <c r="B18" s="16" t="s">
        <v>17</v>
      </c>
      <c r="C18" s="15">
        <f>SUM(D18:S18)</f>
        <v>2231</v>
      </c>
      <c r="D18" s="14">
        <v>2</v>
      </c>
      <c r="E18" s="13">
        <v>6</v>
      </c>
      <c r="F18" s="13">
        <v>22</v>
      </c>
      <c r="G18" s="13">
        <v>27</v>
      </c>
      <c r="H18" s="13">
        <v>32</v>
      </c>
      <c r="I18" s="13">
        <v>46</v>
      </c>
      <c r="J18" s="13">
        <v>42</v>
      </c>
      <c r="K18" s="13">
        <v>22</v>
      </c>
      <c r="L18" s="13">
        <v>87</v>
      </c>
      <c r="M18" s="13">
        <v>120</v>
      </c>
      <c r="N18" s="13">
        <v>16</v>
      </c>
      <c r="O18" s="13">
        <v>219</v>
      </c>
      <c r="P18" s="13">
        <v>350</v>
      </c>
      <c r="Q18" s="13">
        <v>162</v>
      </c>
      <c r="R18" s="13">
        <v>217</v>
      </c>
      <c r="S18" s="12">
        <v>861</v>
      </c>
    </row>
    <row r="19" spans="1:35" x14ac:dyDescent="0.2">
      <c r="A19" s="17"/>
      <c r="B19" s="16" t="s">
        <v>16</v>
      </c>
      <c r="C19" s="15">
        <f>SUM(D19:S19)</f>
        <v>876</v>
      </c>
      <c r="D19" s="13">
        <v>0</v>
      </c>
      <c r="E19" s="13">
        <v>7</v>
      </c>
      <c r="F19" s="13">
        <v>8</v>
      </c>
      <c r="G19" s="13">
        <v>10</v>
      </c>
      <c r="H19" s="13">
        <v>18</v>
      </c>
      <c r="I19" s="13">
        <v>13</v>
      </c>
      <c r="J19" s="13">
        <v>27</v>
      </c>
      <c r="K19" s="13">
        <v>14</v>
      </c>
      <c r="L19" s="13">
        <v>13</v>
      </c>
      <c r="M19" s="13">
        <v>43</v>
      </c>
      <c r="N19" s="13">
        <v>4</v>
      </c>
      <c r="O19" s="13">
        <v>71</v>
      </c>
      <c r="P19" s="13">
        <v>129</v>
      </c>
      <c r="Q19" s="13">
        <v>63</v>
      </c>
      <c r="R19" s="13">
        <v>97</v>
      </c>
      <c r="S19" s="12">
        <v>359</v>
      </c>
    </row>
    <row r="20" spans="1:35" ht="15" customHeight="1" thickBot="1" x14ac:dyDescent="0.25">
      <c r="A20" s="11"/>
      <c r="B20" s="31" t="s">
        <v>15</v>
      </c>
      <c r="C20" s="9">
        <f>SUM(D20:S20)</f>
        <v>643</v>
      </c>
      <c r="D20" s="7">
        <v>5</v>
      </c>
      <c r="E20" s="7">
        <v>7</v>
      </c>
      <c r="F20" s="7">
        <v>15</v>
      </c>
      <c r="G20" s="7">
        <v>11</v>
      </c>
      <c r="H20" s="7">
        <v>15</v>
      </c>
      <c r="I20" s="7">
        <v>18</v>
      </c>
      <c r="J20" s="7">
        <v>20</v>
      </c>
      <c r="K20" s="7">
        <v>8</v>
      </c>
      <c r="L20" s="7">
        <v>17</v>
      </c>
      <c r="M20" s="7">
        <v>28</v>
      </c>
      <c r="N20" s="7">
        <v>3</v>
      </c>
      <c r="O20" s="7">
        <v>58</v>
      </c>
      <c r="P20" s="7">
        <v>72</v>
      </c>
      <c r="Q20" s="7">
        <v>59</v>
      </c>
      <c r="R20" s="7">
        <v>78</v>
      </c>
      <c r="S20" s="6">
        <v>229</v>
      </c>
    </row>
    <row r="21" spans="1:35" ht="19.5" customHeight="1" x14ac:dyDescent="0.2">
      <c r="A21" s="26" t="s">
        <v>14</v>
      </c>
      <c r="B21" s="25" t="s">
        <v>6</v>
      </c>
      <c r="C21" s="24">
        <f>SUM(D21:S21)</f>
        <v>15422</v>
      </c>
      <c r="D21" s="23">
        <f>SUM(D22:D27)</f>
        <v>25</v>
      </c>
      <c r="E21" s="23">
        <f>SUM(E22:E27)</f>
        <v>78</v>
      </c>
      <c r="F21" s="23">
        <f>SUM(F22:F27)</f>
        <v>146</v>
      </c>
      <c r="G21" s="23">
        <f>SUM(G22:G27)</f>
        <v>217</v>
      </c>
      <c r="H21" s="23">
        <f>SUM(H22:H27)</f>
        <v>287</v>
      </c>
      <c r="I21" s="23">
        <f>SUM(I22:I27)</f>
        <v>337</v>
      </c>
      <c r="J21" s="23">
        <f>SUM(J22:J27)</f>
        <v>370</v>
      </c>
      <c r="K21" s="23">
        <f>SUM(K22:K27)</f>
        <v>142</v>
      </c>
      <c r="L21" s="23">
        <f>SUM(L22:L27)</f>
        <v>454</v>
      </c>
      <c r="M21" s="23">
        <f>SUM(M22:M27)</f>
        <v>799</v>
      </c>
      <c r="N21" s="23">
        <f>SUM(N22:N27)</f>
        <v>88</v>
      </c>
      <c r="O21" s="23">
        <f>SUM(O22:O27)</f>
        <v>1534</v>
      </c>
      <c r="P21" s="23">
        <f>SUM(P22:P27)</f>
        <v>2213</v>
      </c>
      <c r="Q21" s="23">
        <f>SUM(Q22:Q27)</f>
        <v>1106</v>
      </c>
      <c r="R21" s="23">
        <f>SUM(R22:R27)</f>
        <v>1417</v>
      </c>
      <c r="S21" s="22">
        <f>SUM(S22:S27)</f>
        <v>6209</v>
      </c>
    </row>
    <row r="22" spans="1:35" ht="18.75" customHeight="1" x14ac:dyDescent="0.2">
      <c r="A22" s="17"/>
      <c r="B22" s="21" t="s">
        <v>13</v>
      </c>
      <c r="C22" s="20">
        <f>SUM(D22:S22)</f>
        <v>3502</v>
      </c>
      <c r="D22" s="13">
        <v>4</v>
      </c>
      <c r="E22" s="19">
        <v>20</v>
      </c>
      <c r="F22" s="19">
        <v>36</v>
      </c>
      <c r="G22" s="19">
        <v>56</v>
      </c>
      <c r="H22" s="19">
        <v>65</v>
      </c>
      <c r="I22" s="19">
        <v>63</v>
      </c>
      <c r="J22" s="19">
        <v>74</v>
      </c>
      <c r="K22" s="19">
        <v>27</v>
      </c>
      <c r="L22" s="19">
        <v>100</v>
      </c>
      <c r="M22" s="19">
        <v>158</v>
      </c>
      <c r="N22" s="19">
        <v>18</v>
      </c>
      <c r="O22" s="19">
        <v>307</v>
      </c>
      <c r="P22" s="19">
        <v>469</v>
      </c>
      <c r="Q22" s="30">
        <v>250</v>
      </c>
      <c r="R22" s="19">
        <v>328</v>
      </c>
      <c r="S22" s="18">
        <v>1527</v>
      </c>
    </row>
    <row r="23" spans="1:35" x14ac:dyDescent="0.2">
      <c r="A23" s="17"/>
      <c r="B23" s="16" t="s">
        <v>12</v>
      </c>
      <c r="C23" s="15">
        <f>SUM(D23:S23)</f>
        <v>5562</v>
      </c>
      <c r="D23" s="13">
        <v>11</v>
      </c>
      <c r="E23" s="13">
        <v>32</v>
      </c>
      <c r="F23" s="13">
        <v>62</v>
      </c>
      <c r="G23" s="13">
        <v>84</v>
      </c>
      <c r="H23" s="13">
        <v>112</v>
      </c>
      <c r="I23" s="13">
        <v>133</v>
      </c>
      <c r="J23" s="13">
        <v>153</v>
      </c>
      <c r="K23" s="13">
        <v>55</v>
      </c>
      <c r="L23" s="13">
        <v>192</v>
      </c>
      <c r="M23" s="13">
        <v>332</v>
      </c>
      <c r="N23" s="13">
        <v>34</v>
      </c>
      <c r="O23" s="13">
        <v>585</v>
      </c>
      <c r="P23" s="13">
        <v>840</v>
      </c>
      <c r="Q23" s="29">
        <v>364</v>
      </c>
      <c r="R23" s="13">
        <v>471</v>
      </c>
      <c r="S23" s="12">
        <v>2102</v>
      </c>
    </row>
    <row r="24" spans="1:35" x14ac:dyDescent="0.2">
      <c r="A24" s="17"/>
      <c r="B24" s="16" t="s">
        <v>11</v>
      </c>
      <c r="C24" s="15">
        <f>SUM(D24:S24)</f>
        <v>2178</v>
      </c>
      <c r="D24" s="13">
        <v>4</v>
      </c>
      <c r="E24" s="13">
        <v>12</v>
      </c>
      <c r="F24" s="13">
        <v>17</v>
      </c>
      <c r="G24" s="13">
        <v>25</v>
      </c>
      <c r="H24" s="13">
        <v>46</v>
      </c>
      <c r="I24" s="13">
        <v>54</v>
      </c>
      <c r="J24" s="13">
        <v>50</v>
      </c>
      <c r="K24" s="13">
        <v>20</v>
      </c>
      <c r="L24" s="13">
        <v>59</v>
      </c>
      <c r="M24" s="13">
        <v>122</v>
      </c>
      <c r="N24" s="13">
        <v>17</v>
      </c>
      <c r="O24" s="13">
        <v>222</v>
      </c>
      <c r="P24" s="13">
        <v>310</v>
      </c>
      <c r="Q24" s="29">
        <v>162</v>
      </c>
      <c r="R24" s="13">
        <v>184</v>
      </c>
      <c r="S24" s="12">
        <v>874</v>
      </c>
    </row>
    <row r="25" spans="1:35" x14ac:dyDescent="0.2">
      <c r="A25" s="17"/>
      <c r="B25" s="16" t="s">
        <v>10</v>
      </c>
      <c r="C25" s="15">
        <f>SUM(D25:S25)</f>
        <v>1881</v>
      </c>
      <c r="D25" s="13">
        <v>1</v>
      </c>
      <c r="E25" s="13">
        <v>7</v>
      </c>
      <c r="F25" s="13">
        <v>12</v>
      </c>
      <c r="G25" s="13">
        <v>22</v>
      </c>
      <c r="H25" s="13">
        <v>26</v>
      </c>
      <c r="I25" s="13">
        <v>36</v>
      </c>
      <c r="J25" s="13">
        <v>32</v>
      </c>
      <c r="K25" s="13">
        <v>13</v>
      </c>
      <c r="L25" s="13">
        <v>50</v>
      </c>
      <c r="M25" s="13">
        <v>81</v>
      </c>
      <c r="N25" s="13">
        <v>7</v>
      </c>
      <c r="O25" s="13">
        <v>187</v>
      </c>
      <c r="P25" s="13">
        <v>267</v>
      </c>
      <c r="Q25" s="29">
        <v>168</v>
      </c>
      <c r="R25" s="13">
        <v>203</v>
      </c>
      <c r="S25" s="12">
        <v>769</v>
      </c>
    </row>
    <row r="26" spans="1:35" x14ac:dyDescent="0.2">
      <c r="A26" s="17"/>
      <c r="B26" s="16" t="s">
        <v>9</v>
      </c>
      <c r="C26" s="15">
        <f>SUM(D26:S26)</f>
        <v>1180</v>
      </c>
      <c r="D26" s="14">
        <v>4</v>
      </c>
      <c r="E26" s="13">
        <v>3</v>
      </c>
      <c r="F26" s="13">
        <v>8</v>
      </c>
      <c r="G26" s="13">
        <v>17</v>
      </c>
      <c r="H26" s="13">
        <v>17</v>
      </c>
      <c r="I26" s="13">
        <v>33</v>
      </c>
      <c r="J26" s="13">
        <v>35</v>
      </c>
      <c r="K26" s="13">
        <v>18</v>
      </c>
      <c r="L26" s="13">
        <v>28</v>
      </c>
      <c r="M26" s="13">
        <v>54</v>
      </c>
      <c r="N26" s="13">
        <v>5</v>
      </c>
      <c r="O26" s="13">
        <v>143</v>
      </c>
      <c r="P26" s="13">
        <v>167</v>
      </c>
      <c r="Q26" s="29">
        <v>89</v>
      </c>
      <c r="R26" s="13">
        <v>110</v>
      </c>
      <c r="S26" s="12">
        <v>449</v>
      </c>
    </row>
    <row r="27" spans="1:35" ht="18" thickBot="1" x14ac:dyDescent="0.25">
      <c r="A27" s="11"/>
      <c r="B27" s="28" t="s">
        <v>8</v>
      </c>
      <c r="C27" s="9">
        <f>SUM(D27:S27)</f>
        <v>1119</v>
      </c>
      <c r="D27" s="7">
        <v>1</v>
      </c>
      <c r="E27" s="7">
        <v>4</v>
      </c>
      <c r="F27" s="7">
        <v>11</v>
      </c>
      <c r="G27" s="7">
        <v>13</v>
      </c>
      <c r="H27" s="7">
        <v>21</v>
      </c>
      <c r="I27" s="7">
        <v>18</v>
      </c>
      <c r="J27" s="7">
        <v>26</v>
      </c>
      <c r="K27" s="7">
        <v>9</v>
      </c>
      <c r="L27" s="7">
        <v>25</v>
      </c>
      <c r="M27" s="7">
        <v>52</v>
      </c>
      <c r="N27" s="7">
        <v>7</v>
      </c>
      <c r="O27" s="7">
        <v>90</v>
      </c>
      <c r="P27" s="7">
        <v>160</v>
      </c>
      <c r="Q27" s="27">
        <v>73</v>
      </c>
      <c r="R27" s="7">
        <v>121</v>
      </c>
      <c r="S27" s="6">
        <v>488</v>
      </c>
    </row>
    <row r="28" spans="1:35" ht="19.5" customHeight="1" x14ac:dyDescent="0.2">
      <c r="A28" s="26" t="s">
        <v>7</v>
      </c>
      <c r="B28" s="25" t="s">
        <v>6</v>
      </c>
      <c r="C28" s="24">
        <f>SUM(D28:S28)</f>
        <v>5402</v>
      </c>
      <c r="D28" s="23">
        <f>SUM(D29:D31)</f>
        <v>9</v>
      </c>
      <c r="E28" s="23">
        <f>SUM(E29:E31)</f>
        <v>34</v>
      </c>
      <c r="F28" s="23">
        <f>SUM(F29:F31)</f>
        <v>56</v>
      </c>
      <c r="G28" s="23">
        <f>SUM(G29:G31)</f>
        <v>73</v>
      </c>
      <c r="H28" s="23">
        <f>SUM(H29:H31)</f>
        <v>87</v>
      </c>
      <c r="I28" s="23">
        <f>SUM(I29:I31)</f>
        <v>92</v>
      </c>
      <c r="J28" s="23">
        <f>SUM(J29:J31)</f>
        <v>93</v>
      </c>
      <c r="K28" s="23">
        <f>SUM(K29:K31)</f>
        <v>41</v>
      </c>
      <c r="L28" s="23">
        <f>SUM(L29:L31)</f>
        <v>157</v>
      </c>
      <c r="M28" s="23">
        <f>SUM(M29:M31)</f>
        <v>197</v>
      </c>
      <c r="N28" s="23">
        <f>SUM(N29:N31)</f>
        <v>36</v>
      </c>
      <c r="O28" s="23">
        <f>SUM(O29:O31)</f>
        <v>387</v>
      </c>
      <c r="P28" s="23">
        <f>SUM(P29:P31)</f>
        <v>734</v>
      </c>
      <c r="Q28" s="23">
        <f>SUM(Q29:Q31)</f>
        <v>390</v>
      </c>
      <c r="R28" s="23">
        <f>SUM(R29:R31)</f>
        <v>472</v>
      </c>
      <c r="S28" s="22">
        <f>SUM(S29:S31)</f>
        <v>2544</v>
      </c>
    </row>
    <row r="29" spans="1:35" ht="18.75" customHeight="1" x14ac:dyDescent="0.2">
      <c r="A29" s="17"/>
      <c r="B29" s="21" t="s">
        <v>5</v>
      </c>
      <c r="C29" s="20">
        <f>SUM(D29:S29)</f>
        <v>3376</v>
      </c>
      <c r="D29" s="19">
        <v>8</v>
      </c>
      <c r="E29" s="19">
        <v>28</v>
      </c>
      <c r="F29" s="19">
        <v>40</v>
      </c>
      <c r="G29" s="19">
        <v>48</v>
      </c>
      <c r="H29" s="19">
        <v>57</v>
      </c>
      <c r="I29" s="19">
        <v>59</v>
      </c>
      <c r="J29" s="19">
        <v>61</v>
      </c>
      <c r="K29" s="19">
        <v>27</v>
      </c>
      <c r="L29" s="19">
        <v>106</v>
      </c>
      <c r="M29" s="19">
        <v>135</v>
      </c>
      <c r="N29" s="19">
        <v>25</v>
      </c>
      <c r="O29" s="19">
        <v>263</v>
      </c>
      <c r="P29" s="19">
        <v>490</v>
      </c>
      <c r="Q29" s="19">
        <v>238</v>
      </c>
      <c r="R29" s="19">
        <v>286</v>
      </c>
      <c r="S29" s="18">
        <v>1505</v>
      </c>
      <c r="AI29" s="1">
        <v>193</v>
      </c>
    </row>
    <row r="30" spans="1:35" ht="18.75" customHeight="1" x14ac:dyDescent="0.2">
      <c r="A30" s="17"/>
      <c r="B30" s="16" t="s">
        <v>4</v>
      </c>
      <c r="C30" s="15">
        <f>SUM(D30:S30)</f>
        <v>359</v>
      </c>
      <c r="D30" s="14">
        <v>0</v>
      </c>
      <c r="E30" s="14">
        <v>1</v>
      </c>
      <c r="F30" s="13">
        <v>1</v>
      </c>
      <c r="G30" s="13">
        <v>6</v>
      </c>
      <c r="H30" s="13">
        <v>5</v>
      </c>
      <c r="I30" s="13">
        <v>3</v>
      </c>
      <c r="J30" s="13">
        <v>5</v>
      </c>
      <c r="K30" s="13">
        <v>2</v>
      </c>
      <c r="L30" s="13">
        <v>8</v>
      </c>
      <c r="M30" s="13">
        <v>14</v>
      </c>
      <c r="N30" s="13">
        <v>0</v>
      </c>
      <c r="O30" s="13">
        <v>19</v>
      </c>
      <c r="P30" s="13">
        <v>42</v>
      </c>
      <c r="Q30" s="13">
        <v>30</v>
      </c>
      <c r="R30" s="13">
        <v>30</v>
      </c>
      <c r="S30" s="12">
        <v>193</v>
      </c>
    </row>
    <row r="31" spans="1:35" ht="18" thickBot="1" x14ac:dyDescent="0.25">
      <c r="A31" s="11"/>
      <c r="B31" s="10" t="s">
        <v>3</v>
      </c>
      <c r="C31" s="9">
        <f>SUM(D31:S31)</f>
        <v>1667</v>
      </c>
      <c r="D31" s="7">
        <v>1</v>
      </c>
      <c r="E31" s="8">
        <v>5</v>
      </c>
      <c r="F31" s="7">
        <v>15</v>
      </c>
      <c r="G31" s="7">
        <v>19</v>
      </c>
      <c r="H31" s="7">
        <v>25</v>
      </c>
      <c r="I31" s="7">
        <v>30</v>
      </c>
      <c r="J31" s="7">
        <v>27</v>
      </c>
      <c r="K31" s="7">
        <v>12</v>
      </c>
      <c r="L31" s="7">
        <v>43</v>
      </c>
      <c r="M31" s="7">
        <v>48</v>
      </c>
      <c r="N31" s="7">
        <v>11</v>
      </c>
      <c r="O31" s="7">
        <v>105</v>
      </c>
      <c r="P31" s="7">
        <v>202</v>
      </c>
      <c r="Q31" s="7">
        <v>122</v>
      </c>
      <c r="R31" s="7">
        <v>156</v>
      </c>
      <c r="S31" s="6">
        <v>846</v>
      </c>
    </row>
    <row r="32" spans="1:35" ht="19.5" customHeight="1" x14ac:dyDescent="0.2">
      <c r="A32" s="5" t="s">
        <v>2</v>
      </c>
      <c r="B32" s="5"/>
      <c r="C32" s="5"/>
      <c r="D32" s="5"/>
      <c r="E32" s="5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.75" customHeight="1" x14ac:dyDescent="0.2">
      <c r="A33" s="4" t="s">
        <v>1</v>
      </c>
      <c r="B33" s="4"/>
      <c r="C33" s="4"/>
      <c r="D33" s="4"/>
      <c r="E33" s="4"/>
      <c r="F33" s="4"/>
      <c r="G33" s="2"/>
      <c r="H33" s="2"/>
      <c r="I33" s="2"/>
      <c r="J33" s="2"/>
      <c r="K33" s="2"/>
      <c r="L33" s="2"/>
      <c r="M33" s="2"/>
      <c r="N33" s="3"/>
      <c r="O33" s="2"/>
      <c r="P33" s="2"/>
      <c r="Q33" s="2"/>
      <c r="R33" s="2"/>
      <c r="S33" s="2"/>
    </row>
    <row r="34" spans="1:19" ht="18.75" customHeight="1" x14ac:dyDescent="0.2">
      <c r="A34" s="4" t="s">
        <v>0</v>
      </c>
      <c r="B34" s="4"/>
      <c r="C34" s="4"/>
      <c r="D34" s="4"/>
      <c r="E34" s="4"/>
      <c r="F34" s="4"/>
      <c r="G34" s="2"/>
      <c r="H34" s="2"/>
      <c r="I34" s="2"/>
      <c r="J34" s="2"/>
      <c r="K34" s="2"/>
      <c r="L34" s="2"/>
      <c r="M34" s="2"/>
      <c r="N34" s="3"/>
      <c r="O34" s="2"/>
      <c r="P34" s="2"/>
      <c r="Q34" s="2"/>
      <c r="R34" s="2"/>
      <c r="S34" s="2"/>
    </row>
    <row r="35" spans="1:19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2"/>
      <c r="P35" s="2"/>
      <c r="Q35" s="2"/>
      <c r="R35" s="2"/>
      <c r="S35" s="2"/>
    </row>
    <row r="36" spans="1:19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2"/>
      <c r="P36" s="2"/>
      <c r="Q36" s="2"/>
      <c r="R36" s="2"/>
      <c r="S36" s="2"/>
    </row>
    <row r="37" spans="1:19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2"/>
      <c r="P37" s="2"/>
      <c r="Q37" s="2"/>
      <c r="R37" s="2"/>
      <c r="S37" s="2"/>
    </row>
    <row r="38" spans="1:19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2"/>
      <c r="P38" s="2"/>
      <c r="Q38" s="2"/>
      <c r="R38" s="2"/>
      <c r="S38" s="2"/>
    </row>
    <row r="39" spans="1:19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2"/>
      <c r="P39" s="2"/>
      <c r="Q39" s="2"/>
      <c r="R39" s="2"/>
      <c r="S39" s="2"/>
    </row>
    <row r="40" spans="1:19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2"/>
      <c r="P40" s="2"/>
      <c r="Q40" s="2"/>
      <c r="R40" s="2"/>
      <c r="S40" s="2"/>
    </row>
    <row r="41" spans="1:19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2"/>
      <c r="P41" s="2"/>
      <c r="Q41" s="2"/>
      <c r="R41" s="2"/>
      <c r="S41" s="2"/>
    </row>
    <row r="42" spans="1:19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2"/>
      <c r="P42" s="2"/>
      <c r="Q42" s="2"/>
      <c r="R42" s="2"/>
      <c r="S42" s="2"/>
    </row>
    <row r="43" spans="1:19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2"/>
      <c r="P43" s="2"/>
      <c r="Q43" s="2"/>
      <c r="R43" s="2"/>
      <c r="S43" s="2"/>
    </row>
    <row r="44" spans="1:19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2"/>
      <c r="P44" s="2"/>
      <c r="Q44" s="2"/>
      <c r="R44" s="2"/>
      <c r="S44" s="2"/>
    </row>
  </sheetData>
  <mergeCells count="12">
    <mergeCell ref="A33:F33"/>
    <mergeCell ref="A34:F34"/>
    <mergeCell ref="A8:A13"/>
    <mergeCell ref="A14:A20"/>
    <mergeCell ref="A21:A27"/>
    <mergeCell ref="A28:A31"/>
    <mergeCell ref="O1:S1"/>
    <mergeCell ref="A7:B7"/>
    <mergeCell ref="A4:A6"/>
    <mergeCell ref="A1:C1"/>
    <mergeCell ref="A32:F32"/>
    <mergeCell ref="A3:B3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2-10</vt:lpstr>
      <vt:lpstr>'2-10'!Print_Area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2022-03-02T06:57:37Z</dcterms:created>
  <dcterms:modified xsi:type="dcterms:W3CDTF">2022-03-02T06:59:18Z</dcterms:modified>
</cp:coreProperties>
</file>