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2\"/>
    </mc:Choice>
  </mc:AlternateContent>
  <bookViews>
    <workbookView xWindow="0" yWindow="0" windowWidth="19200" windowHeight="7310"/>
  </bookViews>
  <sheets>
    <sheet name="2-6" sheetId="1" r:id="rId1"/>
  </sheets>
  <definedNames>
    <definedName name="_xlnm.Print_Area" localSheetId="0">'2-6'!$A$1:$M$35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7" i="1"/>
  <c r="G8" i="1"/>
  <c r="G4" i="1" s="1"/>
  <c r="H8" i="1"/>
  <c r="H4" i="1" s="1"/>
  <c r="C9" i="1"/>
  <c r="C8" i="1" s="1"/>
  <c r="C4" i="1" s="1"/>
  <c r="D9" i="1"/>
  <c r="D8" i="1" s="1"/>
  <c r="D4" i="1" s="1"/>
  <c r="E9" i="1"/>
  <c r="E8" i="1" s="1"/>
  <c r="F9" i="1"/>
  <c r="G9" i="1"/>
  <c r="H9" i="1"/>
  <c r="I9" i="1"/>
  <c r="J9" i="1"/>
  <c r="K9" i="1"/>
  <c r="K8" i="1" s="1"/>
  <c r="K4" i="1" s="1"/>
  <c r="L9" i="1"/>
  <c r="L8" i="1" s="1"/>
  <c r="L4" i="1" s="1"/>
  <c r="M9" i="1"/>
  <c r="M8" i="1" s="1"/>
  <c r="M4" i="1" s="1"/>
  <c r="E10" i="1"/>
  <c r="E11" i="1"/>
  <c r="E12" i="1"/>
  <c r="E13" i="1"/>
  <c r="E14" i="1"/>
  <c r="C15" i="1"/>
  <c r="D15" i="1"/>
  <c r="E15" i="1"/>
  <c r="F15" i="1"/>
  <c r="G15" i="1"/>
  <c r="H15" i="1"/>
  <c r="I15" i="1"/>
  <c r="J15" i="1"/>
  <c r="K15" i="1"/>
  <c r="L15" i="1"/>
  <c r="M15" i="1"/>
  <c r="E16" i="1"/>
  <c r="E17" i="1"/>
  <c r="E18" i="1"/>
  <c r="E19" i="1"/>
  <c r="E20" i="1"/>
  <c r="E21" i="1"/>
  <c r="C22" i="1"/>
  <c r="D22" i="1"/>
  <c r="F22" i="1"/>
  <c r="F8" i="1" s="1"/>
  <c r="F4" i="1" s="1"/>
  <c r="G22" i="1"/>
  <c r="H22" i="1"/>
  <c r="I22" i="1"/>
  <c r="I8" i="1" s="1"/>
  <c r="I4" i="1" s="1"/>
  <c r="J22" i="1"/>
  <c r="J8" i="1" s="1"/>
  <c r="J4" i="1" s="1"/>
  <c r="K22" i="1"/>
  <c r="L22" i="1"/>
  <c r="M22" i="1"/>
  <c r="E23" i="1"/>
  <c r="E22" i="1" s="1"/>
  <c r="E24" i="1"/>
  <c r="E25" i="1"/>
  <c r="E26" i="1"/>
  <c r="E27" i="1"/>
  <c r="E28" i="1"/>
  <c r="C29" i="1"/>
  <c r="D29" i="1"/>
  <c r="E29" i="1"/>
  <c r="F29" i="1"/>
  <c r="G29" i="1"/>
  <c r="H29" i="1"/>
  <c r="I29" i="1"/>
  <c r="J29" i="1"/>
  <c r="K29" i="1"/>
  <c r="L29" i="1"/>
  <c r="M29" i="1"/>
  <c r="E30" i="1"/>
  <c r="E31" i="1"/>
  <c r="E32" i="1"/>
  <c r="E4" i="1" l="1"/>
</calcChain>
</file>

<file path=xl/sharedStrings.xml><?xml version="1.0" encoding="utf-8"?>
<sst xmlns="http://schemas.openxmlformats.org/spreadsheetml/2006/main" count="53" uniqueCount="50">
  <si>
    <t>（注２）小田原保健福祉事務所に足柄上センター分を含む。</t>
    <rPh sb="1" eb="2">
      <t>チュウ</t>
    </rPh>
    <phoneticPr fontId="3"/>
  </si>
  <si>
    <t>（注１）平塚保健福祉事務所に茅ヶ崎支所分を含む。</t>
    <rPh sb="1" eb="2">
      <t>チュウ</t>
    </rPh>
    <rPh sb="4" eb="13">
      <t>ヒラツカホケンフクシジムショ</t>
    </rPh>
    <rPh sb="14" eb="17">
      <t>チガサキ</t>
    </rPh>
    <rPh sb="17" eb="19">
      <t>シショ</t>
    </rPh>
    <rPh sb="19" eb="20">
      <t>ブン</t>
    </rPh>
    <rPh sb="21" eb="22">
      <t>フク</t>
    </rPh>
    <phoneticPr fontId="3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</si>
  <si>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4"/>
  </si>
  <si>
    <t>小田原保健福祉</t>
    <rPh sb="0" eb="3">
      <t>オダワラシ</t>
    </rPh>
    <rPh sb="3" eb="5">
      <t>ホケン</t>
    </rPh>
    <rPh sb="5" eb="7">
      <t>フクシ</t>
    </rPh>
    <phoneticPr fontId="4"/>
  </si>
  <si>
    <t>南足柄市</t>
    <rPh sb="0" eb="4">
      <t>ミナミアシガラシ</t>
    </rPh>
    <phoneticPr fontId="4"/>
  </si>
  <si>
    <t>小田原市</t>
    <rPh sb="0" eb="4">
      <t>オダワラシ</t>
    </rPh>
    <phoneticPr fontId="4"/>
  </si>
  <si>
    <t>小計</t>
    <rPh sb="0" eb="2">
      <t>ショウケイ</t>
    </rPh>
    <phoneticPr fontId="4"/>
  </si>
  <si>
    <t>県西</t>
    <rPh sb="0" eb="2">
      <t>ケンセイ</t>
    </rPh>
    <phoneticPr fontId="4"/>
  </si>
  <si>
    <t>平塚保健福祉</t>
    <rPh sb="0" eb="2">
      <t>ヒラツカ</t>
    </rPh>
    <rPh sb="2" eb="4">
      <t>ホケン</t>
    </rPh>
    <rPh sb="4" eb="6">
      <t>フクシ</t>
    </rPh>
    <phoneticPr fontId="4"/>
  </si>
  <si>
    <t>伊勢原市</t>
    <rPh sb="0" eb="4">
      <t>イセハラシ</t>
    </rPh>
    <phoneticPr fontId="4"/>
  </si>
  <si>
    <t>秦野市</t>
    <rPh sb="0" eb="3">
      <t>ハダノシ</t>
    </rPh>
    <phoneticPr fontId="4"/>
  </si>
  <si>
    <t>茅ヶ崎市</t>
    <rPh sb="0" eb="4">
      <t>チガサキシ</t>
    </rPh>
    <phoneticPr fontId="4"/>
  </si>
  <si>
    <t>藤沢市</t>
    <rPh sb="0" eb="3">
      <t>フジサワシ</t>
    </rPh>
    <phoneticPr fontId="4"/>
  </si>
  <si>
    <t>平塚市</t>
    <rPh sb="0" eb="3">
      <t>ヒラツカシ</t>
    </rPh>
    <phoneticPr fontId="4"/>
  </si>
  <si>
    <t>湘南</t>
    <rPh sb="0" eb="2">
      <t>ショウナン</t>
    </rPh>
    <phoneticPr fontId="4"/>
  </si>
  <si>
    <t>厚木保健福祉</t>
    <rPh sb="0" eb="2">
      <t>アツギ</t>
    </rPh>
    <rPh sb="2" eb="4">
      <t>ホケン</t>
    </rPh>
    <rPh sb="4" eb="6">
      <t>フクシ</t>
    </rPh>
    <phoneticPr fontId="4"/>
  </si>
  <si>
    <t>綾瀬市</t>
    <rPh sb="0" eb="3">
      <t>アヤセシ</t>
    </rPh>
    <phoneticPr fontId="4"/>
  </si>
  <si>
    <t>座間市</t>
    <rPh sb="0" eb="3">
      <t>ザマシ</t>
    </rPh>
    <phoneticPr fontId="4"/>
  </si>
  <si>
    <t>海老名市</t>
    <rPh sb="0" eb="4">
      <t>エビナシ</t>
    </rPh>
    <phoneticPr fontId="4"/>
  </si>
  <si>
    <t>大和市</t>
    <rPh sb="0" eb="3">
      <t>ヤマトシ</t>
    </rPh>
    <phoneticPr fontId="4"/>
  </si>
  <si>
    <t>厚木市</t>
    <rPh sb="0" eb="3">
      <t>アツギシ</t>
    </rPh>
    <phoneticPr fontId="4"/>
  </si>
  <si>
    <t>県央</t>
    <rPh sb="0" eb="2">
      <t>ケンオウ</t>
    </rPh>
    <phoneticPr fontId="4"/>
  </si>
  <si>
    <t>鎌倉保健福祉</t>
    <rPh sb="0" eb="2">
      <t>カマクラ</t>
    </rPh>
    <rPh sb="2" eb="4">
      <t>ホケン</t>
    </rPh>
    <rPh sb="4" eb="6">
      <t>フクシ</t>
    </rPh>
    <phoneticPr fontId="4"/>
  </si>
  <si>
    <t>三浦市</t>
    <rPh sb="0" eb="3">
      <t>ミウラシ</t>
    </rPh>
    <phoneticPr fontId="4"/>
  </si>
  <si>
    <t>逗子市</t>
    <rPh sb="0" eb="3">
      <t>ズシシ</t>
    </rPh>
    <phoneticPr fontId="4"/>
  </si>
  <si>
    <t>鎌倉市</t>
    <rPh sb="0" eb="3">
      <t>カマクラシ</t>
    </rPh>
    <phoneticPr fontId="4"/>
  </si>
  <si>
    <t>横須賀市</t>
    <rPh sb="0" eb="4">
      <t>ヨコスカシ</t>
    </rPh>
    <phoneticPr fontId="4"/>
  </si>
  <si>
    <t>横須賀三浦</t>
    <rPh sb="0" eb="3">
      <t>ヨコスカ</t>
    </rPh>
    <rPh sb="3" eb="5">
      <t>ミウラ</t>
    </rPh>
    <phoneticPr fontId="4"/>
  </si>
  <si>
    <t>横浜市・川崎市・相模原市除く県計</t>
    <rPh sb="0" eb="2">
      <t>ヨコハマ</t>
    </rPh>
    <rPh sb="2" eb="3">
      <t>セイレイシ</t>
    </rPh>
    <rPh sb="4" eb="7">
      <t>カワサキシ</t>
    </rPh>
    <rPh sb="8" eb="12">
      <t>サガミハラシ</t>
    </rPh>
    <rPh sb="12" eb="13">
      <t>ノゾ</t>
    </rPh>
    <rPh sb="14" eb="15">
      <t>ケンケイ</t>
    </rPh>
    <rPh sb="15" eb="16">
      <t>ケイ</t>
    </rPh>
    <phoneticPr fontId="4"/>
  </si>
  <si>
    <t>相模原市</t>
    <rPh sb="0" eb="4">
      <t>サガミハラシ</t>
    </rPh>
    <phoneticPr fontId="4"/>
  </si>
  <si>
    <t>川崎市</t>
    <rPh sb="0" eb="3">
      <t>カワサキシ</t>
    </rPh>
    <phoneticPr fontId="4"/>
  </si>
  <si>
    <t>横浜市</t>
    <rPh sb="0" eb="3">
      <t>ヨコハマシ</t>
    </rPh>
    <phoneticPr fontId="4"/>
  </si>
  <si>
    <t>県計</t>
    <rPh sb="0" eb="1">
      <t>ケン</t>
    </rPh>
    <rPh sb="1" eb="2">
      <t>ケイ</t>
    </rPh>
    <phoneticPr fontId="4"/>
  </si>
  <si>
    <t>葬祭扶助</t>
    <rPh sb="0" eb="2">
      <t>ソウサイ</t>
    </rPh>
    <rPh sb="2" eb="4">
      <t>フジョ</t>
    </rPh>
    <phoneticPr fontId="4"/>
  </si>
  <si>
    <t>生業扶助</t>
    <rPh sb="0" eb="2">
      <t>セイギョウ</t>
    </rPh>
    <rPh sb="2" eb="4">
      <t>フジョ</t>
    </rPh>
    <phoneticPr fontId="4"/>
  </si>
  <si>
    <t>出産扶助</t>
    <rPh sb="0" eb="2">
      <t>シュッサン</t>
    </rPh>
    <rPh sb="2" eb="4">
      <t>フジョ</t>
    </rPh>
    <phoneticPr fontId="4"/>
  </si>
  <si>
    <t>医療扶助</t>
    <rPh sb="0" eb="2">
      <t>イリョウ</t>
    </rPh>
    <rPh sb="2" eb="4">
      <t>フジョ</t>
    </rPh>
    <phoneticPr fontId="4"/>
  </si>
  <si>
    <t>介護扶助</t>
    <rPh sb="0" eb="2">
      <t>カイゴ</t>
    </rPh>
    <rPh sb="2" eb="4">
      <t>フジョ</t>
    </rPh>
    <phoneticPr fontId="4"/>
  </si>
  <si>
    <t>教育扶助</t>
    <rPh sb="0" eb="2">
      <t>キョウイク</t>
    </rPh>
    <rPh sb="2" eb="4">
      <t>フジョ</t>
    </rPh>
    <phoneticPr fontId="4"/>
  </si>
  <si>
    <t>住宅扶助</t>
    <rPh sb="0" eb="2">
      <t>ジュウタク</t>
    </rPh>
    <rPh sb="2" eb="4">
      <t>フジョ</t>
    </rPh>
    <phoneticPr fontId="4"/>
  </si>
  <si>
    <t>生活扶助</t>
    <rPh sb="0" eb="2">
      <t>セイカツ</t>
    </rPh>
    <rPh sb="2" eb="4">
      <t>フジョ</t>
    </rPh>
    <phoneticPr fontId="4"/>
  </si>
  <si>
    <t>総数</t>
    <phoneticPr fontId="3"/>
  </si>
  <si>
    <t>分</t>
    <rPh sb="0" eb="1">
      <t>ブン</t>
    </rPh>
    <phoneticPr fontId="3"/>
  </si>
  <si>
    <t>R3 年 3 月</t>
    <phoneticPr fontId="3"/>
  </si>
  <si>
    <t>R2年3月
総数</t>
    <phoneticPr fontId="3"/>
  </si>
  <si>
    <t>H31年3月
総数</t>
    <phoneticPr fontId="3"/>
  </si>
  <si>
    <t>福祉事務所</t>
    <rPh sb="0" eb="2">
      <t>フクシ</t>
    </rPh>
    <rPh sb="2" eb="4">
      <t>ジム</t>
    </rPh>
    <rPh sb="4" eb="5">
      <t>ショ</t>
    </rPh>
    <phoneticPr fontId="4"/>
  </si>
  <si>
    <t>区</t>
    <rPh sb="0" eb="1">
      <t>ク</t>
    </rPh>
    <phoneticPr fontId="4"/>
  </si>
  <si>
    <t>（単位：世帯）</t>
    <rPh sb="1" eb="3">
      <t>タンイ</t>
    </rPh>
    <rPh sb="4" eb="6">
      <t>セタイ</t>
    </rPh>
    <phoneticPr fontId="4"/>
  </si>
  <si>
    <t>2-6表　扶助の種類別被保護世帯数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</si>
</sst>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6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vertical="center"/>
    </xf>
    <xf numFmtId="41" fontId="2" fillId="3" borderId="2" xfId="1" applyNumberFormat="1" applyFont="1" applyFill="1" applyBorder="1" applyAlignment="1">
      <alignment horizontal="right" vertical="center"/>
    </xf>
    <xf numFmtId="41" fontId="2" fillId="3" borderId="3" xfId="1" applyNumberFormat="1" applyFont="1" applyFill="1" applyBorder="1" applyAlignment="1">
      <alignment horizontal="right" vertical="center"/>
    </xf>
    <xf numFmtId="41" fontId="2" fillId="3" borderId="4" xfId="1" applyNumberFormat="1" applyFont="1" applyFill="1" applyBorder="1" applyAlignment="1">
      <alignment horizontal="right" vertical="center"/>
    </xf>
    <xf numFmtId="41" fontId="5" fillId="4" borderId="5" xfId="1" applyNumberFormat="1" applyFont="1" applyFill="1" applyBorder="1" applyAlignment="1">
      <alignment horizontal="right" vertical="center"/>
    </xf>
    <xf numFmtId="41" fontId="2" fillId="3" borderId="6" xfId="1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distributed" textRotation="255" justifyLastLine="1"/>
    </xf>
    <xf numFmtId="41" fontId="2" fillId="3" borderId="9" xfId="1" applyNumberFormat="1" applyFont="1" applyFill="1" applyBorder="1" applyAlignment="1">
      <alignment horizontal="right" vertical="center"/>
    </xf>
    <xf numFmtId="41" fontId="2" fillId="3" borderId="10" xfId="1" applyNumberFormat="1" applyFont="1" applyFill="1" applyBorder="1" applyAlignment="1">
      <alignment horizontal="right" vertical="center"/>
    </xf>
    <xf numFmtId="41" fontId="2" fillId="3" borderId="11" xfId="1" applyNumberFormat="1" applyFont="1" applyFill="1" applyBorder="1" applyAlignment="1">
      <alignment horizontal="right" vertical="center"/>
    </xf>
    <xf numFmtId="41" fontId="5" fillId="4" borderId="12" xfId="1" applyNumberFormat="1" applyFont="1" applyFill="1" applyBorder="1" applyAlignment="1">
      <alignment horizontal="right" vertical="center"/>
    </xf>
    <xf numFmtId="41" fontId="2" fillId="3" borderId="13" xfId="1" applyNumberFormat="1" applyFont="1" applyFill="1" applyBorder="1" applyAlignment="1">
      <alignment horizontal="right" vertical="center"/>
    </xf>
    <xf numFmtId="0" fontId="2" fillId="2" borderId="14" xfId="0" applyFont="1" applyFill="1" applyBorder="1" applyAlignment="1">
      <alignment vertical="center"/>
    </xf>
    <xf numFmtId="0" fontId="2" fillId="0" borderId="15" xfId="0" applyFont="1" applyFill="1" applyBorder="1" applyAlignment="1">
      <alignment horizontal="center" vertical="distributed" textRotation="255" justifyLastLine="1"/>
    </xf>
    <xf numFmtId="41" fontId="2" fillId="3" borderId="16" xfId="1" applyNumberFormat="1" applyFont="1" applyFill="1" applyBorder="1" applyAlignment="1">
      <alignment horizontal="right" vertical="center"/>
    </xf>
    <xf numFmtId="41" fontId="2" fillId="3" borderId="17" xfId="1" applyNumberFormat="1" applyFont="1" applyFill="1" applyBorder="1" applyAlignment="1">
      <alignment horizontal="right" vertical="center"/>
    </xf>
    <xf numFmtId="41" fontId="2" fillId="3" borderId="18" xfId="1" applyNumberFormat="1" applyFont="1" applyFill="1" applyBorder="1" applyAlignment="1">
      <alignment horizontal="right" vertical="center"/>
    </xf>
    <xf numFmtId="41" fontId="5" fillId="4" borderId="19" xfId="1" applyNumberFormat="1" applyFont="1" applyFill="1" applyBorder="1" applyAlignment="1">
      <alignment horizontal="right" vertical="center"/>
    </xf>
    <xf numFmtId="41" fontId="2" fillId="3" borderId="20" xfId="1" applyNumberFormat="1" applyFont="1" applyFill="1" applyBorder="1" applyAlignment="1">
      <alignment horizontal="right" vertical="center"/>
    </xf>
    <xf numFmtId="0" fontId="2" fillId="2" borderId="21" xfId="0" applyFont="1" applyFill="1" applyBorder="1" applyAlignment="1">
      <alignment vertical="center"/>
    </xf>
    <xf numFmtId="41" fontId="5" fillId="4" borderId="22" xfId="1" applyNumberFormat="1" applyFont="1" applyFill="1" applyBorder="1" applyAlignment="1">
      <alignment horizontal="right" vertical="center"/>
    </xf>
    <xf numFmtId="41" fontId="5" fillId="4" borderId="23" xfId="1" applyNumberFormat="1" applyFont="1" applyFill="1" applyBorder="1" applyAlignment="1">
      <alignment horizontal="right" vertical="center"/>
    </xf>
    <xf numFmtId="41" fontId="5" fillId="4" borderId="24" xfId="1" applyNumberFormat="1" applyFont="1" applyFill="1" applyBorder="1" applyAlignment="1">
      <alignment horizontal="right" vertical="center"/>
    </xf>
    <xf numFmtId="41" fontId="5" fillId="4" borderId="25" xfId="1" applyNumberFormat="1" applyFont="1" applyFill="1" applyBorder="1" applyAlignment="1">
      <alignment horizontal="right" vertical="center"/>
    </xf>
    <xf numFmtId="41" fontId="5" fillId="4" borderId="26" xfId="1" applyNumberFormat="1" applyFont="1" applyFill="1" applyBorder="1" applyAlignment="1">
      <alignment horizontal="right" vertical="center"/>
    </xf>
    <xf numFmtId="0" fontId="2" fillId="4" borderId="27" xfId="0" applyFont="1" applyFill="1" applyBorder="1" applyAlignment="1">
      <alignment horizontal="distributed" vertical="center" justifyLastLine="1"/>
    </xf>
    <xf numFmtId="0" fontId="2" fillId="0" borderId="28" xfId="0" applyFont="1" applyFill="1" applyBorder="1" applyAlignment="1">
      <alignment horizontal="center" vertical="distributed" textRotation="255" justifyLastLine="1"/>
    </xf>
    <xf numFmtId="0" fontId="2" fillId="2" borderId="14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/>
    </xf>
    <xf numFmtId="41" fontId="5" fillId="4" borderId="29" xfId="1" applyNumberFormat="1" applyFont="1" applyFill="1" applyBorder="1" applyAlignment="1">
      <alignment horizontal="right" vertical="center"/>
    </xf>
    <xf numFmtId="41" fontId="5" fillId="4" borderId="30" xfId="1" applyNumberFormat="1" applyFont="1" applyFill="1" applyBorder="1" applyAlignment="1">
      <alignment horizontal="right" vertical="center"/>
    </xf>
    <xf numFmtId="41" fontId="2" fillId="4" borderId="30" xfId="1" applyNumberFormat="1" applyFont="1" applyFill="1" applyBorder="1" applyAlignment="1">
      <alignment horizontal="right" vertical="center"/>
    </xf>
    <xf numFmtId="41" fontId="5" fillId="4" borderId="31" xfId="1" applyNumberFormat="1" applyFont="1" applyFill="1" applyBorder="1" applyAlignment="1">
      <alignment horizontal="right" vertical="center"/>
    </xf>
    <xf numFmtId="41" fontId="5" fillId="4" borderId="32" xfId="1" applyNumberFormat="1" applyFont="1" applyFill="1" applyBorder="1" applyAlignment="1">
      <alignment horizontal="right" vertical="center"/>
    </xf>
    <xf numFmtId="41" fontId="5" fillId="4" borderId="33" xfId="1" applyNumberFormat="1" applyFont="1" applyFill="1" applyBorder="1" applyAlignment="1">
      <alignment horizontal="right" vertical="center"/>
    </xf>
    <xf numFmtId="0" fontId="2" fillId="4" borderId="34" xfId="0" applyFont="1" applyFill="1" applyBorder="1" applyAlignment="1">
      <alignment horizontal="distributed" vertical="center" justifyLastLine="1"/>
    </xf>
    <xf numFmtId="41" fontId="5" fillId="4" borderId="35" xfId="1" applyNumberFormat="1" applyFont="1" applyFill="1" applyBorder="1" applyAlignment="1">
      <alignment horizontal="right" vertical="center"/>
    </xf>
    <xf numFmtId="41" fontId="5" fillId="4" borderId="36" xfId="1" applyNumberFormat="1" applyFont="1" applyFill="1" applyBorder="1" applyAlignment="1">
      <alignment horizontal="right" vertical="center"/>
    </xf>
    <xf numFmtId="41" fontId="5" fillId="4" borderId="37" xfId="1" applyNumberFormat="1" applyFont="1" applyFill="1" applyBorder="1" applyAlignment="1">
      <alignment horizontal="right" vertical="center"/>
    </xf>
    <xf numFmtId="41" fontId="5" fillId="4" borderId="38" xfId="1" applyNumberFormat="1" applyFont="1" applyFill="1" applyBorder="1" applyAlignment="1">
      <alignment horizontal="right" vertical="center"/>
    </xf>
    <xf numFmtId="41" fontId="5" fillId="4" borderId="39" xfId="1" applyNumberFormat="1" applyFont="1" applyFill="1" applyBorder="1" applyAlignment="1">
      <alignment horizontal="right" vertical="center"/>
    </xf>
    <xf numFmtId="0" fontId="2" fillId="4" borderId="38" xfId="0" applyFont="1" applyFill="1" applyBorder="1" applyAlignment="1">
      <alignment vertical="center" wrapText="1"/>
    </xf>
    <xf numFmtId="0" fontId="2" fillId="4" borderId="40" xfId="0" applyFont="1" applyFill="1" applyBorder="1" applyAlignment="1">
      <alignment vertical="center" wrapText="1"/>
    </xf>
    <xf numFmtId="41" fontId="2" fillId="3" borderId="41" xfId="1" applyNumberFormat="1" applyFont="1" applyFill="1" applyBorder="1" applyAlignment="1">
      <alignment horizontal="right" vertical="center"/>
    </xf>
    <xf numFmtId="41" fontId="2" fillId="3" borderId="42" xfId="1" applyNumberFormat="1" applyFont="1" applyFill="1" applyBorder="1" applyAlignment="1">
      <alignment horizontal="right" vertical="center"/>
    </xf>
    <xf numFmtId="41" fontId="2" fillId="3" borderId="43" xfId="1" applyNumberFormat="1" applyFont="1" applyFill="1" applyBorder="1" applyAlignment="1">
      <alignment horizontal="right" vertical="center"/>
    </xf>
    <xf numFmtId="41" fontId="5" fillId="4" borderId="44" xfId="1" applyNumberFormat="1" applyFont="1" applyFill="1" applyBorder="1" applyAlignment="1">
      <alignment horizontal="right" vertical="center"/>
    </xf>
    <xf numFmtId="41" fontId="2" fillId="3" borderId="45" xfId="1" applyNumberFormat="1" applyFont="1" applyFill="1" applyBorder="1" applyAlignment="1">
      <alignment horizontal="right" vertical="center"/>
    </xf>
    <xf numFmtId="0" fontId="2" fillId="2" borderId="44" xfId="0" applyFont="1" applyFill="1" applyBorder="1" applyAlignment="1">
      <alignment vertical="center"/>
    </xf>
    <xf numFmtId="0" fontId="2" fillId="0" borderId="46" xfId="0" applyFont="1" applyFill="1" applyBorder="1" applyAlignment="1">
      <alignment horizontal="center" vertical="distributed" textRotation="255" justifyLastLine="1"/>
    </xf>
    <xf numFmtId="41" fontId="2" fillId="3" borderId="47" xfId="1" applyNumberFormat="1" applyFont="1" applyFill="1" applyBorder="1" applyAlignment="1">
      <alignment horizontal="right" vertical="center"/>
    </xf>
    <xf numFmtId="41" fontId="2" fillId="3" borderId="30" xfId="1" applyNumberFormat="1" applyFont="1" applyFill="1" applyBorder="1" applyAlignment="1">
      <alignment horizontal="right" vertical="center"/>
    </xf>
    <xf numFmtId="41" fontId="2" fillId="3" borderId="31" xfId="1" applyNumberFormat="1" applyFont="1" applyFill="1" applyBorder="1" applyAlignment="1">
      <alignment horizontal="right" vertical="center"/>
    </xf>
    <xf numFmtId="41" fontId="2" fillId="3" borderId="33" xfId="1" applyNumberFormat="1" applyFont="1" applyFill="1" applyBorder="1" applyAlignment="1">
      <alignment horizontal="right" vertical="center"/>
    </xf>
    <xf numFmtId="0" fontId="2" fillId="2" borderId="32" xfId="0" applyFont="1" applyFill="1" applyBorder="1" applyAlignment="1">
      <alignment vertical="center"/>
    </xf>
    <xf numFmtId="0" fontId="2" fillId="0" borderId="48" xfId="0" applyFont="1" applyFill="1" applyBorder="1" applyAlignment="1">
      <alignment horizontal="center" vertical="distributed" textRotation="255" justifyLastLine="1"/>
    </xf>
    <xf numFmtId="41" fontId="2" fillId="3" borderId="29" xfId="1" applyNumberFormat="1" applyFont="1" applyFill="1" applyBorder="1" applyAlignment="1">
      <alignment horizontal="right" vertical="center"/>
    </xf>
    <xf numFmtId="0" fontId="2" fillId="4" borderId="38" xfId="0" applyFont="1" applyFill="1" applyBorder="1" applyAlignment="1">
      <alignment horizontal="distributed" vertical="center" justifyLastLine="1"/>
    </xf>
    <xf numFmtId="0" fontId="2" fillId="4" borderId="40" xfId="0" applyFont="1" applyFill="1" applyBorder="1" applyAlignment="1">
      <alignment horizontal="distributed" vertical="center" justifyLastLine="1"/>
    </xf>
    <xf numFmtId="0" fontId="2" fillId="5" borderId="49" xfId="0" applyFont="1" applyFill="1" applyBorder="1" applyAlignment="1">
      <alignment horizontal="distributed" vertical="center" wrapText="1" justifyLastLine="1"/>
    </xf>
    <xf numFmtId="0" fontId="2" fillId="5" borderId="42" xfId="0" applyFont="1" applyFill="1" applyBorder="1" applyAlignment="1">
      <alignment horizontal="distributed" vertical="center" wrapText="1" justifyLastLine="1"/>
    </xf>
    <xf numFmtId="0" fontId="2" fillId="5" borderId="43" xfId="0" applyFont="1" applyFill="1" applyBorder="1" applyAlignment="1">
      <alignment horizontal="distributed" vertical="center" wrapText="1" justifyLastLine="1"/>
    </xf>
    <xf numFmtId="0" fontId="2" fillId="5" borderId="44" xfId="0" quotePrefix="1" applyFont="1" applyFill="1" applyBorder="1" applyAlignment="1">
      <alignment horizontal="distributed" vertical="center" wrapText="1" justifyLastLine="1"/>
    </xf>
    <xf numFmtId="0" fontId="2" fillId="5" borderId="45" xfId="0" quotePrefix="1" applyFont="1" applyFill="1" applyBorder="1" applyAlignment="1">
      <alignment horizontal="distributed" vertical="center" wrapText="1" justifyLastLine="1"/>
    </xf>
    <xf numFmtId="0" fontId="2" fillId="5" borderId="50" xfId="0" applyFont="1" applyFill="1" applyBorder="1" applyAlignment="1">
      <alignment horizontal="distributed" vertical="center" wrapText="1" justifyLastLine="1"/>
    </xf>
    <xf numFmtId="0" fontId="2" fillId="5" borderId="8" xfId="0" applyFont="1" applyFill="1" applyBorder="1" applyAlignment="1">
      <alignment vertical="distributed" textRotation="255" justifyLastLine="1"/>
    </xf>
    <xf numFmtId="0" fontId="2" fillId="5" borderId="51" xfId="0" quotePrefix="1" applyFont="1" applyFill="1" applyBorder="1" applyAlignment="1">
      <alignment horizontal="center" vertical="center" wrapText="1" justifyLastLine="1"/>
    </xf>
    <xf numFmtId="0" fontId="2" fillId="5" borderId="25" xfId="0" quotePrefix="1" applyFont="1" applyFill="1" applyBorder="1" applyAlignment="1">
      <alignment horizontal="center" vertical="center" wrapText="1" justifyLastLine="1"/>
    </xf>
    <xf numFmtId="0" fontId="2" fillId="5" borderId="52" xfId="0" quotePrefix="1" applyFont="1" applyFill="1" applyBorder="1" applyAlignment="1">
      <alignment horizontal="center" vertical="center" wrapText="1" justifyLastLine="1"/>
    </xf>
    <xf numFmtId="0" fontId="2" fillId="5" borderId="53" xfId="0" quotePrefix="1" applyFont="1" applyFill="1" applyBorder="1" applyAlignment="1">
      <alignment horizontal="distributed" vertical="center" wrapText="1" justifyLastLine="1"/>
    </xf>
    <xf numFmtId="0" fontId="2" fillId="5" borderId="54" xfId="0" applyFont="1" applyFill="1" applyBorder="1" applyAlignment="1">
      <alignment horizontal="distributed" vertical="center" wrapText="1" justifyLastLine="1"/>
    </xf>
    <xf numFmtId="0" fontId="2" fillId="5" borderId="28" xfId="0" applyFont="1" applyFill="1" applyBorder="1" applyAlignment="1">
      <alignment vertical="distributed" textRotation="255" justifyLastLine="1"/>
    </xf>
    <xf numFmtId="0" fontId="2" fillId="2" borderId="44" xfId="0" applyFont="1" applyFill="1" applyBorder="1" applyAlignment="1">
      <alignment horizontal="right" vertical="center"/>
    </xf>
    <xf numFmtId="56" fontId="2" fillId="2" borderId="0" xfId="0" applyNumberFormat="1" applyFont="1" applyFill="1" applyAlignment="1">
      <alignment vertical="center"/>
    </xf>
    <xf numFmtId="56" fontId="2" fillId="2" borderId="44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 sqref="A1:C1"/>
    </sheetView>
  </sheetViews>
  <sheetFormatPr defaultRowHeight="17.5" x14ac:dyDescent="0.2"/>
  <cols>
    <col min="1" max="1" width="3.6640625" style="1" customWidth="1"/>
    <col min="2" max="2" width="20" style="1" customWidth="1"/>
    <col min="3" max="3" width="10.08203125" style="1" customWidth="1"/>
    <col min="4" max="4" width="9.6640625" style="1" customWidth="1"/>
    <col min="5" max="5" width="10" style="1" customWidth="1"/>
    <col min="6" max="6" width="9.6640625" style="1" customWidth="1"/>
    <col min="7" max="7" width="9.83203125" style="1" customWidth="1"/>
    <col min="8" max="9" width="9.5" style="1" customWidth="1"/>
    <col min="10" max="10" width="9.6640625" style="1" customWidth="1"/>
    <col min="11" max="13" width="9.5" style="1" customWidth="1"/>
    <col min="14" max="256" width="8.6640625" style="1"/>
    <col min="257" max="257" width="6.1640625" style="1" customWidth="1"/>
    <col min="258" max="258" width="24.83203125" style="1" customWidth="1"/>
    <col min="259" max="269" width="10.1640625" style="1" customWidth="1"/>
    <col min="270" max="512" width="8.6640625" style="1"/>
    <col min="513" max="513" width="6.1640625" style="1" customWidth="1"/>
    <col min="514" max="514" width="24.83203125" style="1" customWidth="1"/>
    <col min="515" max="525" width="10.1640625" style="1" customWidth="1"/>
    <col min="526" max="768" width="8.6640625" style="1"/>
    <col min="769" max="769" width="6.1640625" style="1" customWidth="1"/>
    <col min="770" max="770" width="24.83203125" style="1" customWidth="1"/>
    <col min="771" max="781" width="10.1640625" style="1" customWidth="1"/>
    <col min="782" max="1024" width="8.6640625" style="1"/>
    <col min="1025" max="1025" width="6.1640625" style="1" customWidth="1"/>
    <col min="1026" max="1026" width="24.83203125" style="1" customWidth="1"/>
    <col min="1027" max="1037" width="10.1640625" style="1" customWidth="1"/>
    <col min="1038" max="1280" width="8.6640625" style="1"/>
    <col min="1281" max="1281" width="6.1640625" style="1" customWidth="1"/>
    <col min="1282" max="1282" width="24.83203125" style="1" customWidth="1"/>
    <col min="1283" max="1293" width="10.1640625" style="1" customWidth="1"/>
    <col min="1294" max="1536" width="8.6640625" style="1"/>
    <col min="1537" max="1537" width="6.1640625" style="1" customWidth="1"/>
    <col min="1538" max="1538" width="24.83203125" style="1" customWidth="1"/>
    <col min="1539" max="1549" width="10.1640625" style="1" customWidth="1"/>
    <col min="1550" max="1792" width="8.6640625" style="1"/>
    <col min="1793" max="1793" width="6.1640625" style="1" customWidth="1"/>
    <col min="1794" max="1794" width="24.83203125" style="1" customWidth="1"/>
    <col min="1795" max="1805" width="10.1640625" style="1" customWidth="1"/>
    <col min="1806" max="2048" width="8.6640625" style="1"/>
    <col min="2049" max="2049" width="6.1640625" style="1" customWidth="1"/>
    <col min="2050" max="2050" width="24.83203125" style="1" customWidth="1"/>
    <col min="2051" max="2061" width="10.1640625" style="1" customWidth="1"/>
    <col min="2062" max="2304" width="8.6640625" style="1"/>
    <col min="2305" max="2305" width="6.1640625" style="1" customWidth="1"/>
    <col min="2306" max="2306" width="24.83203125" style="1" customWidth="1"/>
    <col min="2307" max="2317" width="10.1640625" style="1" customWidth="1"/>
    <col min="2318" max="2560" width="8.6640625" style="1"/>
    <col min="2561" max="2561" width="6.1640625" style="1" customWidth="1"/>
    <col min="2562" max="2562" width="24.83203125" style="1" customWidth="1"/>
    <col min="2563" max="2573" width="10.1640625" style="1" customWidth="1"/>
    <col min="2574" max="2816" width="8.6640625" style="1"/>
    <col min="2817" max="2817" width="6.1640625" style="1" customWidth="1"/>
    <col min="2818" max="2818" width="24.83203125" style="1" customWidth="1"/>
    <col min="2819" max="2829" width="10.1640625" style="1" customWidth="1"/>
    <col min="2830" max="3072" width="8.6640625" style="1"/>
    <col min="3073" max="3073" width="6.1640625" style="1" customWidth="1"/>
    <col min="3074" max="3074" width="24.83203125" style="1" customWidth="1"/>
    <col min="3075" max="3085" width="10.1640625" style="1" customWidth="1"/>
    <col min="3086" max="3328" width="8.6640625" style="1"/>
    <col min="3329" max="3329" width="6.1640625" style="1" customWidth="1"/>
    <col min="3330" max="3330" width="24.83203125" style="1" customWidth="1"/>
    <col min="3331" max="3341" width="10.1640625" style="1" customWidth="1"/>
    <col min="3342" max="3584" width="8.6640625" style="1"/>
    <col min="3585" max="3585" width="6.1640625" style="1" customWidth="1"/>
    <col min="3586" max="3586" width="24.83203125" style="1" customWidth="1"/>
    <col min="3587" max="3597" width="10.1640625" style="1" customWidth="1"/>
    <col min="3598" max="3840" width="8.6640625" style="1"/>
    <col min="3841" max="3841" width="6.1640625" style="1" customWidth="1"/>
    <col min="3842" max="3842" width="24.83203125" style="1" customWidth="1"/>
    <col min="3843" max="3853" width="10.1640625" style="1" customWidth="1"/>
    <col min="3854" max="4096" width="8.6640625" style="1"/>
    <col min="4097" max="4097" width="6.1640625" style="1" customWidth="1"/>
    <col min="4098" max="4098" width="24.83203125" style="1" customWidth="1"/>
    <col min="4099" max="4109" width="10.1640625" style="1" customWidth="1"/>
    <col min="4110" max="4352" width="8.6640625" style="1"/>
    <col min="4353" max="4353" width="6.1640625" style="1" customWidth="1"/>
    <col min="4354" max="4354" width="24.83203125" style="1" customWidth="1"/>
    <col min="4355" max="4365" width="10.1640625" style="1" customWidth="1"/>
    <col min="4366" max="4608" width="8.6640625" style="1"/>
    <col min="4609" max="4609" width="6.1640625" style="1" customWidth="1"/>
    <col min="4610" max="4610" width="24.83203125" style="1" customWidth="1"/>
    <col min="4611" max="4621" width="10.1640625" style="1" customWidth="1"/>
    <col min="4622" max="4864" width="8.6640625" style="1"/>
    <col min="4865" max="4865" width="6.1640625" style="1" customWidth="1"/>
    <col min="4866" max="4866" width="24.83203125" style="1" customWidth="1"/>
    <col min="4867" max="4877" width="10.1640625" style="1" customWidth="1"/>
    <col min="4878" max="5120" width="8.6640625" style="1"/>
    <col min="5121" max="5121" width="6.1640625" style="1" customWidth="1"/>
    <col min="5122" max="5122" width="24.83203125" style="1" customWidth="1"/>
    <col min="5123" max="5133" width="10.1640625" style="1" customWidth="1"/>
    <col min="5134" max="5376" width="8.6640625" style="1"/>
    <col min="5377" max="5377" width="6.1640625" style="1" customWidth="1"/>
    <col min="5378" max="5378" width="24.83203125" style="1" customWidth="1"/>
    <col min="5379" max="5389" width="10.1640625" style="1" customWidth="1"/>
    <col min="5390" max="5632" width="8.6640625" style="1"/>
    <col min="5633" max="5633" width="6.1640625" style="1" customWidth="1"/>
    <col min="5634" max="5634" width="24.83203125" style="1" customWidth="1"/>
    <col min="5635" max="5645" width="10.1640625" style="1" customWidth="1"/>
    <col min="5646" max="5888" width="8.6640625" style="1"/>
    <col min="5889" max="5889" width="6.1640625" style="1" customWidth="1"/>
    <col min="5890" max="5890" width="24.83203125" style="1" customWidth="1"/>
    <col min="5891" max="5901" width="10.1640625" style="1" customWidth="1"/>
    <col min="5902" max="6144" width="8.6640625" style="1"/>
    <col min="6145" max="6145" width="6.1640625" style="1" customWidth="1"/>
    <col min="6146" max="6146" width="24.83203125" style="1" customWidth="1"/>
    <col min="6147" max="6157" width="10.1640625" style="1" customWidth="1"/>
    <col min="6158" max="6400" width="8.6640625" style="1"/>
    <col min="6401" max="6401" width="6.1640625" style="1" customWidth="1"/>
    <col min="6402" max="6402" width="24.83203125" style="1" customWidth="1"/>
    <col min="6403" max="6413" width="10.1640625" style="1" customWidth="1"/>
    <col min="6414" max="6656" width="8.6640625" style="1"/>
    <col min="6657" max="6657" width="6.1640625" style="1" customWidth="1"/>
    <col min="6658" max="6658" width="24.83203125" style="1" customWidth="1"/>
    <col min="6659" max="6669" width="10.1640625" style="1" customWidth="1"/>
    <col min="6670" max="6912" width="8.6640625" style="1"/>
    <col min="6913" max="6913" width="6.1640625" style="1" customWidth="1"/>
    <col min="6914" max="6914" width="24.83203125" style="1" customWidth="1"/>
    <col min="6915" max="6925" width="10.1640625" style="1" customWidth="1"/>
    <col min="6926" max="7168" width="8.6640625" style="1"/>
    <col min="7169" max="7169" width="6.1640625" style="1" customWidth="1"/>
    <col min="7170" max="7170" width="24.83203125" style="1" customWidth="1"/>
    <col min="7171" max="7181" width="10.1640625" style="1" customWidth="1"/>
    <col min="7182" max="7424" width="8.6640625" style="1"/>
    <col min="7425" max="7425" width="6.1640625" style="1" customWidth="1"/>
    <col min="7426" max="7426" width="24.83203125" style="1" customWidth="1"/>
    <col min="7427" max="7437" width="10.1640625" style="1" customWidth="1"/>
    <col min="7438" max="7680" width="8.6640625" style="1"/>
    <col min="7681" max="7681" width="6.1640625" style="1" customWidth="1"/>
    <col min="7682" max="7682" width="24.83203125" style="1" customWidth="1"/>
    <col min="7683" max="7693" width="10.1640625" style="1" customWidth="1"/>
    <col min="7694" max="7936" width="8.6640625" style="1"/>
    <col min="7937" max="7937" width="6.1640625" style="1" customWidth="1"/>
    <col min="7938" max="7938" width="24.83203125" style="1" customWidth="1"/>
    <col min="7939" max="7949" width="10.1640625" style="1" customWidth="1"/>
    <col min="7950" max="8192" width="8.6640625" style="1"/>
    <col min="8193" max="8193" width="6.1640625" style="1" customWidth="1"/>
    <col min="8194" max="8194" width="24.83203125" style="1" customWidth="1"/>
    <col min="8195" max="8205" width="10.1640625" style="1" customWidth="1"/>
    <col min="8206" max="8448" width="8.6640625" style="1"/>
    <col min="8449" max="8449" width="6.1640625" style="1" customWidth="1"/>
    <col min="8450" max="8450" width="24.83203125" style="1" customWidth="1"/>
    <col min="8451" max="8461" width="10.1640625" style="1" customWidth="1"/>
    <col min="8462" max="8704" width="8.6640625" style="1"/>
    <col min="8705" max="8705" width="6.1640625" style="1" customWidth="1"/>
    <col min="8706" max="8706" width="24.83203125" style="1" customWidth="1"/>
    <col min="8707" max="8717" width="10.1640625" style="1" customWidth="1"/>
    <col min="8718" max="8960" width="8.6640625" style="1"/>
    <col min="8961" max="8961" width="6.1640625" style="1" customWidth="1"/>
    <col min="8962" max="8962" width="24.83203125" style="1" customWidth="1"/>
    <col min="8963" max="8973" width="10.1640625" style="1" customWidth="1"/>
    <col min="8974" max="9216" width="8.6640625" style="1"/>
    <col min="9217" max="9217" width="6.1640625" style="1" customWidth="1"/>
    <col min="9218" max="9218" width="24.83203125" style="1" customWidth="1"/>
    <col min="9219" max="9229" width="10.1640625" style="1" customWidth="1"/>
    <col min="9230" max="9472" width="8.6640625" style="1"/>
    <col min="9473" max="9473" width="6.1640625" style="1" customWidth="1"/>
    <col min="9474" max="9474" width="24.83203125" style="1" customWidth="1"/>
    <col min="9475" max="9485" width="10.1640625" style="1" customWidth="1"/>
    <col min="9486" max="9728" width="8.6640625" style="1"/>
    <col min="9729" max="9729" width="6.1640625" style="1" customWidth="1"/>
    <col min="9730" max="9730" width="24.83203125" style="1" customWidth="1"/>
    <col min="9731" max="9741" width="10.1640625" style="1" customWidth="1"/>
    <col min="9742" max="9984" width="8.6640625" style="1"/>
    <col min="9985" max="9985" width="6.1640625" style="1" customWidth="1"/>
    <col min="9986" max="9986" width="24.83203125" style="1" customWidth="1"/>
    <col min="9987" max="9997" width="10.1640625" style="1" customWidth="1"/>
    <col min="9998" max="10240" width="8.6640625" style="1"/>
    <col min="10241" max="10241" width="6.1640625" style="1" customWidth="1"/>
    <col min="10242" max="10242" width="24.83203125" style="1" customWidth="1"/>
    <col min="10243" max="10253" width="10.1640625" style="1" customWidth="1"/>
    <col min="10254" max="10496" width="8.6640625" style="1"/>
    <col min="10497" max="10497" width="6.1640625" style="1" customWidth="1"/>
    <col min="10498" max="10498" width="24.83203125" style="1" customWidth="1"/>
    <col min="10499" max="10509" width="10.1640625" style="1" customWidth="1"/>
    <col min="10510" max="10752" width="8.6640625" style="1"/>
    <col min="10753" max="10753" width="6.1640625" style="1" customWidth="1"/>
    <col min="10754" max="10754" width="24.83203125" style="1" customWidth="1"/>
    <col min="10755" max="10765" width="10.1640625" style="1" customWidth="1"/>
    <col min="10766" max="11008" width="8.6640625" style="1"/>
    <col min="11009" max="11009" width="6.1640625" style="1" customWidth="1"/>
    <col min="11010" max="11010" width="24.83203125" style="1" customWidth="1"/>
    <col min="11011" max="11021" width="10.1640625" style="1" customWidth="1"/>
    <col min="11022" max="11264" width="8.6640625" style="1"/>
    <col min="11265" max="11265" width="6.1640625" style="1" customWidth="1"/>
    <col min="11266" max="11266" width="24.83203125" style="1" customWidth="1"/>
    <col min="11267" max="11277" width="10.1640625" style="1" customWidth="1"/>
    <col min="11278" max="11520" width="8.6640625" style="1"/>
    <col min="11521" max="11521" width="6.1640625" style="1" customWidth="1"/>
    <col min="11522" max="11522" width="24.83203125" style="1" customWidth="1"/>
    <col min="11523" max="11533" width="10.1640625" style="1" customWidth="1"/>
    <col min="11534" max="11776" width="8.6640625" style="1"/>
    <col min="11777" max="11777" width="6.1640625" style="1" customWidth="1"/>
    <col min="11778" max="11778" width="24.83203125" style="1" customWidth="1"/>
    <col min="11779" max="11789" width="10.1640625" style="1" customWidth="1"/>
    <col min="11790" max="12032" width="8.6640625" style="1"/>
    <col min="12033" max="12033" width="6.1640625" style="1" customWidth="1"/>
    <col min="12034" max="12034" width="24.83203125" style="1" customWidth="1"/>
    <col min="12035" max="12045" width="10.1640625" style="1" customWidth="1"/>
    <col min="12046" max="12288" width="8.6640625" style="1"/>
    <col min="12289" max="12289" width="6.1640625" style="1" customWidth="1"/>
    <col min="12290" max="12290" width="24.83203125" style="1" customWidth="1"/>
    <col min="12291" max="12301" width="10.1640625" style="1" customWidth="1"/>
    <col min="12302" max="12544" width="8.6640625" style="1"/>
    <col min="12545" max="12545" width="6.1640625" style="1" customWidth="1"/>
    <col min="12546" max="12546" width="24.83203125" style="1" customWidth="1"/>
    <col min="12547" max="12557" width="10.1640625" style="1" customWidth="1"/>
    <col min="12558" max="12800" width="8.6640625" style="1"/>
    <col min="12801" max="12801" width="6.1640625" style="1" customWidth="1"/>
    <col min="12802" max="12802" width="24.83203125" style="1" customWidth="1"/>
    <col min="12803" max="12813" width="10.1640625" style="1" customWidth="1"/>
    <col min="12814" max="13056" width="8.6640625" style="1"/>
    <col min="13057" max="13057" width="6.1640625" style="1" customWidth="1"/>
    <col min="13058" max="13058" width="24.83203125" style="1" customWidth="1"/>
    <col min="13059" max="13069" width="10.1640625" style="1" customWidth="1"/>
    <col min="13070" max="13312" width="8.6640625" style="1"/>
    <col min="13313" max="13313" width="6.1640625" style="1" customWidth="1"/>
    <col min="13314" max="13314" width="24.83203125" style="1" customWidth="1"/>
    <col min="13315" max="13325" width="10.1640625" style="1" customWidth="1"/>
    <col min="13326" max="13568" width="8.6640625" style="1"/>
    <col min="13569" max="13569" width="6.1640625" style="1" customWidth="1"/>
    <col min="13570" max="13570" width="24.83203125" style="1" customWidth="1"/>
    <col min="13571" max="13581" width="10.1640625" style="1" customWidth="1"/>
    <col min="13582" max="13824" width="8.6640625" style="1"/>
    <col min="13825" max="13825" width="6.1640625" style="1" customWidth="1"/>
    <col min="13826" max="13826" width="24.83203125" style="1" customWidth="1"/>
    <col min="13827" max="13837" width="10.1640625" style="1" customWidth="1"/>
    <col min="13838" max="14080" width="8.6640625" style="1"/>
    <col min="14081" max="14081" width="6.1640625" style="1" customWidth="1"/>
    <col min="14082" max="14082" width="24.83203125" style="1" customWidth="1"/>
    <col min="14083" max="14093" width="10.1640625" style="1" customWidth="1"/>
    <col min="14094" max="14336" width="8.6640625" style="1"/>
    <col min="14337" max="14337" width="6.1640625" style="1" customWidth="1"/>
    <col min="14338" max="14338" width="24.83203125" style="1" customWidth="1"/>
    <col min="14339" max="14349" width="10.1640625" style="1" customWidth="1"/>
    <col min="14350" max="14592" width="8.6640625" style="1"/>
    <col min="14593" max="14593" width="6.1640625" style="1" customWidth="1"/>
    <col min="14594" max="14594" width="24.83203125" style="1" customWidth="1"/>
    <col min="14595" max="14605" width="10.1640625" style="1" customWidth="1"/>
    <col min="14606" max="14848" width="8.6640625" style="1"/>
    <col min="14849" max="14849" width="6.1640625" style="1" customWidth="1"/>
    <col min="14850" max="14850" width="24.83203125" style="1" customWidth="1"/>
    <col min="14851" max="14861" width="10.1640625" style="1" customWidth="1"/>
    <col min="14862" max="15104" width="8.6640625" style="1"/>
    <col min="15105" max="15105" width="6.1640625" style="1" customWidth="1"/>
    <col min="15106" max="15106" width="24.83203125" style="1" customWidth="1"/>
    <col min="15107" max="15117" width="10.1640625" style="1" customWidth="1"/>
    <col min="15118" max="15360" width="8.6640625" style="1"/>
    <col min="15361" max="15361" width="6.1640625" style="1" customWidth="1"/>
    <col min="15362" max="15362" width="24.83203125" style="1" customWidth="1"/>
    <col min="15363" max="15373" width="10.1640625" style="1" customWidth="1"/>
    <col min="15374" max="15616" width="8.6640625" style="1"/>
    <col min="15617" max="15617" width="6.1640625" style="1" customWidth="1"/>
    <col min="15618" max="15618" width="24.83203125" style="1" customWidth="1"/>
    <col min="15619" max="15629" width="10.1640625" style="1" customWidth="1"/>
    <col min="15630" max="15872" width="8.6640625" style="1"/>
    <col min="15873" max="15873" width="6.1640625" style="1" customWidth="1"/>
    <col min="15874" max="15874" width="24.83203125" style="1" customWidth="1"/>
    <col min="15875" max="15885" width="10.1640625" style="1" customWidth="1"/>
    <col min="15886" max="16128" width="8.6640625" style="1"/>
    <col min="16129" max="16129" width="6.1640625" style="1" customWidth="1"/>
    <col min="16130" max="16130" width="24.83203125" style="1" customWidth="1"/>
    <col min="16131" max="16141" width="10.1640625" style="1" customWidth="1"/>
    <col min="16142" max="16384" width="8.6640625" style="1"/>
  </cols>
  <sheetData>
    <row r="1" spans="1:13" ht="18" thickBot="1" x14ac:dyDescent="0.25">
      <c r="A1" s="78" t="s">
        <v>49</v>
      </c>
      <c r="B1" s="78"/>
      <c r="C1" s="78"/>
      <c r="D1" s="77"/>
      <c r="L1" s="76" t="s">
        <v>48</v>
      </c>
      <c r="M1" s="76"/>
    </row>
    <row r="2" spans="1:13" ht="20.25" customHeight="1" x14ac:dyDescent="0.2">
      <c r="A2" s="75" t="s">
        <v>47</v>
      </c>
      <c r="B2" s="74" t="s">
        <v>46</v>
      </c>
      <c r="C2" s="73" t="s">
        <v>45</v>
      </c>
      <c r="D2" s="73" t="s">
        <v>44</v>
      </c>
      <c r="E2" s="72" t="s">
        <v>43</v>
      </c>
      <c r="F2" s="71"/>
      <c r="G2" s="71"/>
      <c r="H2" s="71"/>
      <c r="I2" s="71"/>
      <c r="J2" s="71"/>
      <c r="K2" s="71"/>
      <c r="L2" s="71"/>
      <c r="M2" s="70"/>
    </row>
    <row r="3" spans="1:13" ht="19" thickBot="1" x14ac:dyDescent="0.25">
      <c r="A3" s="69" t="s">
        <v>42</v>
      </c>
      <c r="B3" s="68"/>
      <c r="C3" s="67"/>
      <c r="D3" s="67"/>
      <c r="E3" s="66" t="s">
        <v>41</v>
      </c>
      <c r="F3" s="65" t="s">
        <v>40</v>
      </c>
      <c r="G3" s="64" t="s">
        <v>39</v>
      </c>
      <c r="H3" s="64" t="s">
        <v>38</v>
      </c>
      <c r="I3" s="64" t="s">
        <v>37</v>
      </c>
      <c r="J3" s="64" t="s">
        <v>36</v>
      </c>
      <c r="K3" s="64" t="s">
        <v>35</v>
      </c>
      <c r="L3" s="64" t="s">
        <v>34</v>
      </c>
      <c r="M3" s="63" t="s">
        <v>33</v>
      </c>
    </row>
    <row r="4" spans="1:13" ht="19.5" customHeight="1" thickBot="1" x14ac:dyDescent="0.25">
      <c r="A4" s="62" t="s">
        <v>32</v>
      </c>
      <c r="B4" s="61"/>
      <c r="C4" s="44">
        <f>SUM(C5:C8)</f>
        <v>358158</v>
      </c>
      <c r="D4" s="44">
        <f>SUM(D5:D8)</f>
        <v>358317</v>
      </c>
      <c r="E4" s="43">
        <f>SUM(E5:E8)</f>
        <v>362753</v>
      </c>
      <c r="F4" s="42">
        <f>SUM(F5:F8)</f>
        <v>106953</v>
      </c>
      <c r="G4" s="41">
        <f>SUM(G5:G8)</f>
        <v>109880</v>
      </c>
      <c r="H4" s="41">
        <f>SUM(H5:H8)</f>
        <v>5822</v>
      </c>
      <c r="I4" s="41">
        <f>SUM(I5:I8)</f>
        <v>27903</v>
      </c>
      <c r="J4" s="41">
        <f>SUM(J5:J8)</f>
        <v>108250</v>
      </c>
      <c r="K4" s="41">
        <f>SUM(K5:K8)</f>
        <v>6</v>
      </c>
      <c r="L4" s="41">
        <f>SUM(L5:L8)</f>
        <v>3376</v>
      </c>
      <c r="M4" s="40">
        <f>SUM(M5:M8)</f>
        <v>563</v>
      </c>
    </row>
    <row r="5" spans="1:13" ht="18" thickTop="1" x14ac:dyDescent="0.2">
      <c r="A5" s="59"/>
      <c r="B5" s="58" t="s">
        <v>31</v>
      </c>
      <c r="C5" s="57">
        <v>165199</v>
      </c>
      <c r="D5" s="57">
        <v>164411</v>
      </c>
      <c r="E5" s="37">
        <f>SUM(F5:M5)</f>
        <v>165636</v>
      </c>
      <c r="F5" s="56">
        <v>48553</v>
      </c>
      <c r="G5" s="55">
        <v>49536</v>
      </c>
      <c r="H5" s="55">
        <v>2668</v>
      </c>
      <c r="I5" s="55">
        <v>12539</v>
      </c>
      <c r="J5" s="55">
        <v>50469</v>
      </c>
      <c r="K5" s="55">
        <v>1</v>
      </c>
      <c r="L5" s="55">
        <v>1604</v>
      </c>
      <c r="M5" s="60">
        <v>266</v>
      </c>
    </row>
    <row r="6" spans="1:13" x14ac:dyDescent="0.2">
      <c r="A6" s="59"/>
      <c r="B6" s="58" t="s">
        <v>30</v>
      </c>
      <c r="C6" s="57">
        <v>70250</v>
      </c>
      <c r="D6" s="57">
        <v>70056</v>
      </c>
      <c r="E6" s="37">
        <f>SUM(F6:M6)</f>
        <v>70041</v>
      </c>
      <c r="F6" s="56">
        <v>20682</v>
      </c>
      <c r="G6" s="55">
        <v>21817</v>
      </c>
      <c r="H6" s="55">
        <v>1090</v>
      </c>
      <c r="I6" s="55">
        <v>5362</v>
      </c>
      <c r="J6" s="55">
        <v>20258</v>
      </c>
      <c r="K6" s="55">
        <v>1</v>
      </c>
      <c r="L6" s="55">
        <v>690</v>
      </c>
      <c r="M6" s="54">
        <v>141</v>
      </c>
    </row>
    <row r="7" spans="1:13" ht="18" thickBot="1" x14ac:dyDescent="0.25">
      <c r="A7" s="53"/>
      <c r="B7" s="52" t="s">
        <v>29</v>
      </c>
      <c r="C7" s="51">
        <v>31183</v>
      </c>
      <c r="D7" s="51">
        <v>31128</v>
      </c>
      <c r="E7" s="50">
        <f>SUM(F7:M7)</f>
        <v>32211</v>
      </c>
      <c r="F7" s="49">
        <v>9497</v>
      </c>
      <c r="G7" s="48">
        <v>9780</v>
      </c>
      <c r="H7" s="48">
        <v>663</v>
      </c>
      <c r="I7" s="48">
        <v>2320</v>
      </c>
      <c r="J7" s="48">
        <v>9636</v>
      </c>
      <c r="K7" s="48">
        <v>1</v>
      </c>
      <c r="L7" s="48">
        <v>267</v>
      </c>
      <c r="M7" s="47">
        <v>47</v>
      </c>
    </row>
    <row r="8" spans="1:13" ht="38.25" customHeight="1" thickBot="1" x14ac:dyDescent="0.25">
      <c r="A8" s="46" t="s">
        <v>28</v>
      </c>
      <c r="B8" s="45"/>
      <c r="C8" s="44">
        <f>SUM(C9,C15,C22,C29)</f>
        <v>91526</v>
      </c>
      <c r="D8" s="44">
        <f>SUM(D9,D15,D22,D29)</f>
        <v>92722</v>
      </c>
      <c r="E8" s="43">
        <f>SUM(E9,E15,E22,E29)</f>
        <v>94865</v>
      </c>
      <c r="F8" s="42">
        <f>SUM(F9,F15,F22,F29)</f>
        <v>28221</v>
      </c>
      <c r="G8" s="41">
        <f>SUM(G9,G15,G22,G29)</f>
        <v>28747</v>
      </c>
      <c r="H8" s="41">
        <f>SUM(H9,H15,H22,H29)</f>
        <v>1401</v>
      </c>
      <c r="I8" s="41">
        <f>SUM(I9,I15,I22,I29)</f>
        <v>7682</v>
      </c>
      <c r="J8" s="41">
        <f>SUM(J9,J15,J22,J29)</f>
        <v>27887</v>
      </c>
      <c r="K8" s="41">
        <f>SUM(K9,K15,K22,K29)</f>
        <v>3</v>
      </c>
      <c r="L8" s="41">
        <f>SUM(L9,L15,L22,L29)</f>
        <v>815</v>
      </c>
      <c r="M8" s="40">
        <f>SUM(M9,M15,M22,M29)</f>
        <v>109</v>
      </c>
    </row>
    <row r="9" spans="1:13" ht="18" thickTop="1" x14ac:dyDescent="0.2">
      <c r="A9" s="17" t="s">
        <v>27</v>
      </c>
      <c r="B9" s="39" t="s">
        <v>6</v>
      </c>
      <c r="C9" s="38">
        <f>SUM(C10:C14)</f>
        <v>17398</v>
      </c>
      <c r="D9" s="38">
        <f>SUM(D10:D14)</f>
        <v>17471</v>
      </c>
      <c r="E9" s="37">
        <f>SUM(E10:E14)</f>
        <v>17805</v>
      </c>
      <c r="F9" s="36">
        <f>SUM(F10:F14)</f>
        <v>5267</v>
      </c>
      <c r="G9" s="34">
        <f>SUM(G10:G14)</f>
        <v>5304</v>
      </c>
      <c r="H9" s="34">
        <f>SUM(H10:H14)</f>
        <v>211</v>
      </c>
      <c r="I9" s="34">
        <f>SUM(I10:I14)</f>
        <v>1504</v>
      </c>
      <c r="J9" s="34">
        <f>SUM(J10:J14)</f>
        <v>5366</v>
      </c>
      <c r="K9" s="35">
        <f>SUM(K10:K14)</f>
        <v>0</v>
      </c>
      <c r="L9" s="34">
        <f>SUM(L10:L14)</f>
        <v>117</v>
      </c>
      <c r="M9" s="33">
        <f>SUM(M10:M14)</f>
        <v>36</v>
      </c>
    </row>
    <row r="10" spans="1:13" ht="18.75" customHeight="1" x14ac:dyDescent="0.2">
      <c r="A10" s="17"/>
      <c r="B10" s="23" t="s">
        <v>26</v>
      </c>
      <c r="C10" s="22">
        <v>12027</v>
      </c>
      <c r="D10" s="22">
        <v>12062</v>
      </c>
      <c r="E10" s="21">
        <f>SUM(F10:M10)</f>
        <v>12346</v>
      </c>
      <c r="F10" s="20">
        <v>3650</v>
      </c>
      <c r="G10" s="19">
        <v>3732</v>
      </c>
      <c r="H10" s="19">
        <v>162</v>
      </c>
      <c r="I10" s="19">
        <v>969</v>
      </c>
      <c r="J10" s="19">
        <v>3717</v>
      </c>
      <c r="K10" s="19">
        <v>0</v>
      </c>
      <c r="L10" s="19">
        <v>88</v>
      </c>
      <c r="M10" s="18">
        <v>28</v>
      </c>
    </row>
    <row r="11" spans="1:13" x14ac:dyDescent="0.2">
      <c r="A11" s="17"/>
      <c r="B11" s="16" t="s">
        <v>25</v>
      </c>
      <c r="C11" s="15">
        <v>2521</v>
      </c>
      <c r="D11" s="15">
        <v>2486</v>
      </c>
      <c r="E11" s="14">
        <f>SUM(F11:M11)</f>
        <v>2548</v>
      </c>
      <c r="F11" s="13">
        <v>752</v>
      </c>
      <c r="G11" s="12">
        <v>741</v>
      </c>
      <c r="H11" s="12">
        <v>19</v>
      </c>
      <c r="I11" s="12">
        <v>258</v>
      </c>
      <c r="J11" s="12">
        <v>767</v>
      </c>
      <c r="K11" s="12">
        <v>0</v>
      </c>
      <c r="L11" s="12">
        <v>11</v>
      </c>
      <c r="M11" s="11">
        <v>0</v>
      </c>
    </row>
    <row r="12" spans="1:13" x14ac:dyDescent="0.2">
      <c r="A12" s="17"/>
      <c r="B12" s="16" t="s">
        <v>24</v>
      </c>
      <c r="C12" s="15">
        <v>990</v>
      </c>
      <c r="D12" s="15">
        <v>1008</v>
      </c>
      <c r="E12" s="14">
        <f>SUM(F12:M12)</f>
        <v>984</v>
      </c>
      <c r="F12" s="13">
        <v>287</v>
      </c>
      <c r="G12" s="12">
        <v>288</v>
      </c>
      <c r="H12" s="12">
        <v>11</v>
      </c>
      <c r="I12" s="12">
        <v>96</v>
      </c>
      <c r="J12" s="12">
        <v>296</v>
      </c>
      <c r="K12" s="12">
        <v>0</v>
      </c>
      <c r="L12" s="12">
        <v>6</v>
      </c>
      <c r="M12" s="11">
        <v>0</v>
      </c>
    </row>
    <row r="13" spans="1:13" x14ac:dyDescent="0.2">
      <c r="A13" s="17"/>
      <c r="B13" s="16" t="s">
        <v>23</v>
      </c>
      <c r="C13" s="15">
        <v>1560</v>
      </c>
      <c r="D13" s="15">
        <v>1600</v>
      </c>
      <c r="E13" s="14">
        <f>SUM(F13:M13)</f>
        <v>1610</v>
      </c>
      <c r="F13" s="13">
        <v>481</v>
      </c>
      <c r="G13" s="12">
        <v>452</v>
      </c>
      <c r="H13" s="12">
        <v>17</v>
      </c>
      <c r="I13" s="12">
        <v>153</v>
      </c>
      <c r="J13" s="12">
        <v>488</v>
      </c>
      <c r="K13" s="12">
        <v>0</v>
      </c>
      <c r="L13" s="12">
        <v>12</v>
      </c>
      <c r="M13" s="11">
        <v>7</v>
      </c>
    </row>
    <row r="14" spans="1:13" ht="18" thickBot="1" x14ac:dyDescent="0.25">
      <c r="A14" s="10"/>
      <c r="B14" s="32" t="s">
        <v>22</v>
      </c>
      <c r="C14" s="8">
        <v>300</v>
      </c>
      <c r="D14" s="8">
        <v>315</v>
      </c>
      <c r="E14" s="7">
        <f>SUM(F14:M14)</f>
        <v>317</v>
      </c>
      <c r="F14" s="6">
        <v>97</v>
      </c>
      <c r="G14" s="5">
        <v>91</v>
      </c>
      <c r="H14" s="5">
        <v>2</v>
      </c>
      <c r="I14" s="5">
        <v>28</v>
      </c>
      <c r="J14" s="5">
        <v>98</v>
      </c>
      <c r="K14" s="5">
        <v>0</v>
      </c>
      <c r="L14" s="5">
        <v>0</v>
      </c>
      <c r="M14" s="4">
        <v>1</v>
      </c>
    </row>
    <row r="15" spans="1:13" x14ac:dyDescent="0.2">
      <c r="A15" s="30" t="s">
        <v>21</v>
      </c>
      <c r="B15" s="29" t="s">
        <v>6</v>
      </c>
      <c r="C15" s="28">
        <f>SUM(C16:C21)</f>
        <v>27633</v>
      </c>
      <c r="D15" s="28">
        <f>SUM(D16:D21)</f>
        <v>27776</v>
      </c>
      <c r="E15" s="27">
        <f>SUM(E16:E21)</f>
        <v>28182</v>
      </c>
      <c r="F15" s="26">
        <f>SUM(F16:F21)</f>
        <v>8446</v>
      </c>
      <c r="G15" s="25">
        <f>SUM(G16:G21)</f>
        <v>8583</v>
      </c>
      <c r="H15" s="25">
        <f>SUM(H16:H21)</f>
        <v>452</v>
      </c>
      <c r="I15" s="25">
        <f>SUM(I16:I21)</f>
        <v>2161</v>
      </c>
      <c r="J15" s="25">
        <f>SUM(J16:J21)</f>
        <v>8228</v>
      </c>
      <c r="K15" s="25">
        <f>SUM(K16:K21)</f>
        <v>1</v>
      </c>
      <c r="L15" s="25">
        <f>SUM(L16:L21)</f>
        <v>291</v>
      </c>
      <c r="M15" s="24">
        <f>SUM(M16:M21)</f>
        <v>20</v>
      </c>
    </row>
    <row r="16" spans="1:13" ht="18.75" customHeight="1" x14ac:dyDescent="0.2">
      <c r="A16" s="17"/>
      <c r="B16" s="23" t="s">
        <v>20</v>
      </c>
      <c r="C16" s="22">
        <v>7076</v>
      </c>
      <c r="D16" s="22">
        <v>7216</v>
      </c>
      <c r="E16" s="21">
        <f>SUM(F16:M16)</f>
        <v>7354</v>
      </c>
      <c r="F16" s="20">
        <v>2181</v>
      </c>
      <c r="G16" s="19">
        <v>2286</v>
      </c>
      <c r="H16" s="19">
        <v>124</v>
      </c>
      <c r="I16" s="19">
        <v>549</v>
      </c>
      <c r="J16" s="19">
        <v>2125</v>
      </c>
      <c r="K16" s="19">
        <v>1</v>
      </c>
      <c r="L16" s="19">
        <v>82</v>
      </c>
      <c r="M16" s="18">
        <v>6</v>
      </c>
    </row>
    <row r="17" spans="1:13" x14ac:dyDescent="0.2">
      <c r="A17" s="17"/>
      <c r="B17" s="16" t="s">
        <v>19</v>
      </c>
      <c r="C17" s="15">
        <v>8800</v>
      </c>
      <c r="D17" s="15">
        <v>8792</v>
      </c>
      <c r="E17" s="14">
        <f>SUM(F17:M17)</f>
        <v>8869</v>
      </c>
      <c r="F17" s="13">
        <v>2748</v>
      </c>
      <c r="G17" s="12">
        <v>2679</v>
      </c>
      <c r="H17" s="12">
        <v>147</v>
      </c>
      <c r="I17" s="12">
        <v>673</v>
      </c>
      <c r="J17" s="12">
        <v>2531</v>
      </c>
      <c r="K17" s="12">
        <v>0</v>
      </c>
      <c r="L17" s="12">
        <v>84</v>
      </c>
      <c r="M17" s="11">
        <v>7</v>
      </c>
    </row>
    <row r="18" spans="1:13" x14ac:dyDescent="0.2">
      <c r="A18" s="17"/>
      <c r="B18" s="16" t="s">
        <v>18</v>
      </c>
      <c r="C18" s="15">
        <v>2981</v>
      </c>
      <c r="D18" s="15">
        <v>2960</v>
      </c>
      <c r="E18" s="14">
        <f>SUM(F18:M18)</f>
        <v>2904</v>
      </c>
      <c r="F18" s="13">
        <v>842</v>
      </c>
      <c r="G18" s="12">
        <v>906</v>
      </c>
      <c r="H18" s="12">
        <v>45</v>
      </c>
      <c r="I18" s="12">
        <v>223</v>
      </c>
      <c r="J18" s="12">
        <v>854</v>
      </c>
      <c r="K18" s="12">
        <v>0</v>
      </c>
      <c r="L18" s="12">
        <v>33</v>
      </c>
      <c r="M18" s="11">
        <v>1</v>
      </c>
    </row>
    <row r="19" spans="1:13" x14ac:dyDescent="0.2">
      <c r="A19" s="17"/>
      <c r="B19" s="16" t="s">
        <v>17</v>
      </c>
      <c r="C19" s="15">
        <v>5457</v>
      </c>
      <c r="D19" s="15">
        <v>5412</v>
      </c>
      <c r="E19" s="14">
        <f>SUM(F19:M19)</f>
        <v>5671</v>
      </c>
      <c r="F19" s="13">
        <v>1685</v>
      </c>
      <c r="G19" s="12">
        <v>1678</v>
      </c>
      <c r="H19" s="12">
        <v>81</v>
      </c>
      <c r="I19" s="12">
        <v>442</v>
      </c>
      <c r="J19" s="12">
        <v>1738</v>
      </c>
      <c r="K19" s="12">
        <v>0</v>
      </c>
      <c r="L19" s="12">
        <v>42</v>
      </c>
      <c r="M19" s="11">
        <v>5</v>
      </c>
    </row>
    <row r="20" spans="1:13" x14ac:dyDescent="0.2">
      <c r="A20" s="17"/>
      <c r="B20" s="16" t="s">
        <v>16</v>
      </c>
      <c r="C20" s="15">
        <v>2056</v>
      </c>
      <c r="D20" s="15">
        <v>2025</v>
      </c>
      <c r="E20" s="14">
        <f>SUM(F20:M20)</f>
        <v>2037</v>
      </c>
      <c r="F20" s="13">
        <v>600</v>
      </c>
      <c r="G20" s="12">
        <v>625</v>
      </c>
      <c r="H20" s="12">
        <v>25</v>
      </c>
      <c r="I20" s="12">
        <v>174</v>
      </c>
      <c r="J20" s="12">
        <v>584</v>
      </c>
      <c r="K20" s="12">
        <v>0</v>
      </c>
      <c r="L20" s="12">
        <v>28</v>
      </c>
      <c r="M20" s="11">
        <v>1</v>
      </c>
    </row>
    <row r="21" spans="1:13" ht="18" thickBot="1" x14ac:dyDescent="0.25">
      <c r="A21" s="10"/>
      <c r="B21" s="32" t="s">
        <v>15</v>
      </c>
      <c r="C21" s="8">
        <v>1263</v>
      </c>
      <c r="D21" s="8">
        <v>1371</v>
      </c>
      <c r="E21" s="7">
        <f>SUM(F21:M21)</f>
        <v>1347</v>
      </c>
      <c r="F21" s="6">
        <v>390</v>
      </c>
      <c r="G21" s="5">
        <v>409</v>
      </c>
      <c r="H21" s="5">
        <v>30</v>
      </c>
      <c r="I21" s="5">
        <v>100</v>
      </c>
      <c r="J21" s="5">
        <v>396</v>
      </c>
      <c r="K21" s="5">
        <v>0</v>
      </c>
      <c r="L21" s="5">
        <v>22</v>
      </c>
      <c r="M21" s="4">
        <v>0</v>
      </c>
    </row>
    <row r="22" spans="1:13" x14ac:dyDescent="0.2">
      <c r="A22" s="30" t="s">
        <v>14</v>
      </c>
      <c r="B22" s="29" t="s">
        <v>6</v>
      </c>
      <c r="C22" s="28">
        <f>SUM(C23:C28)</f>
        <v>34737</v>
      </c>
      <c r="D22" s="28">
        <f>SUM(D23:D28)</f>
        <v>35352</v>
      </c>
      <c r="E22" s="27">
        <f>SUM(E23:E28)</f>
        <v>36385</v>
      </c>
      <c r="F22" s="26">
        <f>SUM(F23:F28)</f>
        <v>10725</v>
      </c>
      <c r="G22" s="25">
        <f>SUM(G23:G28)</f>
        <v>10977</v>
      </c>
      <c r="H22" s="25">
        <f>SUM(H23:H28)</f>
        <v>571</v>
      </c>
      <c r="I22" s="25">
        <f>SUM(I23:I28)</f>
        <v>2841</v>
      </c>
      <c r="J22" s="25">
        <f>SUM(J23:J28)</f>
        <v>10906</v>
      </c>
      <c r="K22" s="25">
        <f>SUM(K23:K28)</f>
        <v>1</v>
      </c>
      <c r="L22" s="25">
        <f>SUM(L23:L28)</f>
        <v>328</v>
      </c>
      <c r="M22" s="24">
        <f>SUM(M23:M28)</f>
        <v>36</v>
      </c>
    </row>
    <row r="23" spans="1:13" ht="18.75" customHeight="1" x14ac:dyDescent="0.2">
      <c r="A23" s="17"/>
      <c r="B23" s="23" t="s">
        <v>13</v>
      </c>
      <c r="C23" s="22">
        <v>7662</v>
      </c>
      <c r="D23" s="22">
        <v>7900</v>
      </c>
      <c r="E23" s="21">
        <f>SUM(F23:M23)</f>
        <v>8149</v>
      </c>
      <c r="F23" s="20">
        <v>2418</v>
      </c>
      <c r="G23" s="19">
        <v>2472</v>
      </c>
      <c r="H23" s="19">
        <v>122</v>
      </c>
      <c r="I23" s="19">
        <v>691</v>
      </c>
      <c r="J23" s="19">
        <v>2369</v>
      </c>
      <c r="K23" s="19">
        <v>0</v>
      </c>
      <c r="L23" s="19">
        <v>70</v>
      </c>
      <c r="M23" s="18">
        <v>7</v>
      </c>
    </row>
    <row r="24" spans="1:13" x14ac:dyDescent="0.2">
      <c r="A24" s="17"/>
      <c r="B24" s="16" t="s">
        <v>12</v>
      </c>
      <c r="C24" s="15">
        <v>12310</v>
      </c>
      <c r="D24" s="15">
        <v>12539</v>
      </c>
      <c r="E24" s="14">
        <f>SUM(F24:M24)</f>
        <v>12832</v>
      </c>
      <c r="F24" s="13">
        <v>3791</v>
      </c>
      <c r="G24" s="12">
        <v>3964</v>
      </c>
      <c r="H24" s="12">
        <v>236</v>
      </c>
      <c r="I24" s="12">
        <v>915</v>
      </c>
      <c r="J24" s="12">
        <v>3786</v>
      </c>
      <c r="K24" s="12">
        <v>0</v>
      </c>
      <c r="L24" s="12">
        <v>126</v>
      </c>
      <c r="M24" s="11">
        <v>14</v>
      </c>
    </row>
    <row r="25" spans="1:13" x14ac:dyDescent="0.2">
      <c r="A25" s="17"/>
      <c r="B25" s="16" t="s">
        <v>11</v>
      </c>
      <c r="C25" s="15">
        <v>5360</v>
      </c>
      <c r="D25" s="15">
        <v>5267</v>
      </c>
      <c r="E25" s="14">
        <f>SUM(F25:M25)</f>
        <v>5297</v>
      </c>
      <c r="F25" s="13">
        <v>1537</v>
      </c>
      <c r="G25" s="12">
        <v>1548</v>
      </c>
      <c r="H25" s="12">
        <v>83</v>
      </c>
      <c r="I25" s="12">
        <v>408</v>
      </c>
      <c r="J25" s="12">
        <v>1671</v>
      </c>
      <c r="K25" s="12">
        <v>1</v>
      </c>
      <c r="L25" s="12">
        <v>48</v>
      </c>
      <c r="M25" s="11">
        <v>1</v>
      </c>
    </row>
    <row r="26" spans="1:13" x14ac:dyDescent="0.2">
      <c r="A26" s="17"/>
      <c r="B26" s="16" t="s">
        <v>10</v>
      </c>
      <c r="C26" s="15">
        <v>4203</v>
      </c>
      <c r="D26" s="15">
        <v>4378</v>
      </c>
      <c r="E26" s="14">
        <f>SUM(F26:M26)</f>
        <v>4530</v>
      </c>
      <c r="F26" s="13">
        <v>1363</v>
      </c>
      <c r="G26" s="12">
        <v>1352</v>
      </c>
      <c r="H26" s="12">
        <v>52</v>
      </c>
      <c r="I26" s="12">
        <v>367</v>
      </c>
      <c r="J26" s="12">
        <v>1358</v>
      </c>
      <c r="K26" s="12">
        <v>0</v>
      </c>
      <c r="L26" s="12">
        <v>33</v>
      </c>
      <c r="M26" s="11">
        <v>5</v>
      </c>
    </row>
    <row r="27" spans="1:13" x14ac:dyDescent="0.2">
      <c r="A27" s="17"/>
      <c r="B27" s="16" t="s">
        <v>9</v>
      </c>
      <c r="C27" s="15">
        <v>2678</v>
      </c>
      <c r="D27" s="15">
        <v>2735</v>
      </c>
      <c r="E27" s="14">
        <f>SUM(F27:M27)</f>
        <v>2960</v>
      </c>
      <c r="F27" s="13">
        <v>846</v>
      </c>
      <c r="G27" s="12">
        <v>873</v>
      </c>
      <c r="H27" s="12">
        <v>42</v>
      </c>
      <c r="I27" s="12">
        <v>238</v>
      </c>
      <c r="J27" s="12">
        <v>927</v>
      </c>
      <c r="K27" s="12">
        <v>0</v>
      </c>
      <c r="L27" s="12">
        <v>29</v>
      </c>
      <c r="M27" s="11">
        <v>5</v>
      </c>
    </row>
    <row r="28" spans="1:13" ht="18" thickBot="1" x14ac:dyDescent="0.25">
      <c r="A28" s="17"/>
      <c r="B28" s="31" t="s">
        <v>8</v>
      </c>
      <c r="C28" s="15">
        <v>2524</v>
      </c>
      <c r="D28" s="15">
        <v>2533</v>
      </c>
      <c r="E28" s="14">
        <f>SUM(F28:M28)</f>
        <v>2617</v>
      </c>
      <c r="F28" s="13">
        <v>770</v>
      </c>
      <c r="G28" s="12">
        <v>768</v>
      </c>
      <c r="H28" s="12">
        <v>36</v>
      </c>
      <c r="I28" s="12">
        <v>222</v>
      </c>
      <c r="J28" s="12">
        <v>795</v>
      </c>
      <c r="K28" s="12">
        <v>0</v>
      </c>
      <c r="L28" s="12">
        <v>22</v>
      </c>
      <c r="M28" s="11">
        <v>4</v>
      </c>
    </row>
    <row r="29" spans="1:13" x14ac:dyDescent="0.2">
      <c r="A29" s="30" t="s">
        <v>7</v>
      </c>
      <c r="B29" s="29" t="s">
        <v>6</v>
      </c>
      <c r="C29" s="28">
        <f>SUM(C30:C32)</f>
        <v>11758</v>
      </c>
      <c r="D29" s="28">
        <f>SUM(D30:D32)</f>
        <v>12123</v>
      </c>
      <c r="E29" s="27">
        <f>SUM(E30:E32)</f>
        <v>12493</v>
      </c>
      <c r="F29" s="26">
        <f>SUM(F30:F32)</f>
        <v>3783</v>
      </c>
      <c r="G29" s="25">
        <f>SUM(G30:G32)</f>
        <v>3883</v>
      </c>
      <c r="H29" s="25">
        <f>SUM(H30:H32)</f>
        <v>167</v>
      </c>
      <c r="I29" s="25">
        <f>SUM(I30:I32)</f>
        <v>1176</v>
      </c>
      <c r="J29" s="25">
        <f>SUM(J30:J32)</f>
        <v>3387</v>
      </c>
      <c r="K29" s="25">
        <f>SUM(K30:K32)</f>
        <v>1</v>
      </c>
      <c r="L29" s="25">
        <f>SUM(L30:L32)</f>
        <v>79</v>
      </c>
      <c r="M29" s="24">
        <f>SUM(M30:M32)</f>
        <v>17</v>
      </c>
    </row>
    <row r="30" spans="1:13" ht="18.75" customHeight="1" x14ac:dyDescent="0.2">
      <c r="A30" s="17"/>
      <c r="B30" s="23" t="s">
        <v>5</v>
      </c>
      <c r="C30" s="22">
        <v>7078</v>
      </c>
      <c r="D30" s="22">
        <v>7359</v>
      </c>
      <c r="E30" s="21">
        <f>SUM(F30:M30)</f>
        <v>7612</v>
      </c>
      <c r="F30" s="20">
        <v>2365</v>
      </c>
      <c r="G30" s="19">
        <v>2477</v>
      </c>
      <c r="H30" s="19">
        <v>111</v>
      </c>
      <c r="I30" s="19">
        <v>693</v>
      </c>
      <c r="J30" s="19">
        <v>1901</v>
      </c>
      <c r="K30" s="19">
        <v>1</v>
      </c>
      <c r="L30" s="19">
        <v>51</v>
      </c>
      <c r="M30" s="18">
        <v>13</v>
      </c>
    </row>
    <row r="31" spans="1:13" ht="18.75" customHeight="1" x14ac:dyDescent="0.2">
      <c r="A31" s="17"/>
      <c r="B31" s="16" t="s">
        <v>4</v>
      </c>
      <c r="C31" s="15">
        <v>876</v>
      </c>
      <c r="D31" s="15">
        <v>871</v>
      </c>
      <c r="E31" s="14">
        <f>SUM(F31:M31)</f>
        <v>888</v>
      </c>
      <c r="F31" s="13">
        <v>258</v>
      </c>
      <c r="G31" s="12">
        <v>250</v>
      </c>
      <c r="H31" s="12">
        <v>6</v>
      </c>
      <c r="I31" s="12">
        <v>90</v>
      </c>
      <c r="J31" s="12">
        <v>280</v>
      </c>
      <c r="K31" s="12">
        <v>0</v>
      </c>
      <c r="L31" s="12">
        <v>4</v>
      </c>
      <c r="M31" s="11">
        <v>0</v>
      </c>
    </row>
    <row r="32" spans="1:13" ht="18" thickBot="1" x14ac:dyDescent="0.25">
      <c r="A32" s="10"/>
      <c r="B32" s="9" t="s">
        <v>3</v>
      </c>
      <c r="C32" s="8">
        <v>3804</v>
      </c>
      <c r="D32" s="8">
        <v>3893</v>
      </c>
      <c r="E32" s="7">
        <f>SUM(F32:M32)</f>
        <v>3993</v>
      </c>
      <c r="F32" s="6">
        <v>1160</v>
      </c>
      <c r="G32" s="5">
        <v>1156</v>
      </c>
      <c r="H32" s="5">
        <v>50</v>
      </c>
      <c r="I32" s="5">
        <v>393</v>
      </c>
      <c r="J32" s="5">
        <v>1206</v>
      </c>
      <c r="K32" s="5">
        <v>0</v>
      </c>
      <c r="L32" s="5">
        <v>24</v>
      </c>
      <c r="M32" s="4">
        <v>4</v>
      </c>
    </row>
    <row r="33" spans="1:9" x14ac:dyDescent="0.2">
      <c r="A33" s="3" t="s">
        <v>2</v>
      </c>
      <c r="B33" s="3"/>
      <c r="C33" s="3"/>
      <c r="D33" s="3"/>
      <c r="E33" s="3"/>
      <c r="F33" s="3"/>
      <c r="G33" s="3"/>
      <c r="H33" s="3"/>
      <c r="I33" s="3"/>
    </row>
    <row r="34" spans="1:9" ht="18.75" customHeight="1" x14ac:dyDescent="0.2">
      <c r="A34" s="2" t="s">
        <v>1</v>
      </c>
      <c r="B34" s="2"/>
      <c r="C34" s="2"/>
      <c r="D34" s="2"/>
      <c r="E34" s="2"/>
      <c r="F34" s="2"/>
      <c r="G34" s="2"/>
      <c r="H34" s="2"/>
      <c r="I34" s="2"/>
    </row>
    <row r="35" spans="1:9" ht="18.75" customHeight="1" x14ac:dyDescent="0.2">
      <c r="A35" s="2" t="s">
        <v>0</v>
      </c>
      <c r="B35" s="2"/>
      <c r="C35" s="2"/>
      <c r="D35" s="2"/>
      <c r="E35" s="2"/>
      <c r="F35" s="2"/>
      <c r="G35" s="2"/>
      <c r="H35" s="2"/>
      <c r="I35" s="2"/>
    </row>
    <row r="36" spans="1:9" ht="18.75" customHeight="1" x14ac:dyDescent="0.2">
      <c r="A36" s="2"/>
      <c r="B36" s="2"/>
      <c r="C36" s="2"/>
      <c r="D36" s="2"/>
      <c r="E36" s="2"/>
      <c r="F36" s="2"/>
      <c r="G36" s="2"/>
      <c r="H36" s="2"/>
      <c r="I36" s="2"/>
    </row>
  </sheetData>
  <mergeCells count="17">
    <mergeCell ref="A34:I34"/>
    <mergeCell ref="A35:I35"/>
    <mergeCell ref="A36:I36"/>
    <mergeCell ref="A29:A32"/>
    <mergeCell ref="A8:B8"/>
    <mergeCell ref="A9:A14"/>
    <mergeCell ref="A15:A21"/>
    <mergeCell ref="A22:A28"/>
    <mergeCell ref="A5:A7"/>
    <mergeCell ref="A33:I33"/>
    <mergeCell ref="E2:M2"/>
    <mergeCell ref="A4:B4"/>
    <mergeCell ref="L1:M1"/>
    <mergeCell ref="B2:B3"/>
    <mergeCell ref="C2:C3"/>
    <mergeCell ref="D2:D3"/>
    <mergeCell ref="A1:C1"/>
  </mergeCells>
  <phoneticPr fontId="3"/>
  <pageMargins left="0.59055118110236227" right="0.39370078740157483" top="0.59055118110236227" bottom="0.59055118110236227" header="0.39370078740157483" footer="0.39370078740157483"/>
  <pageSetup paperSize="9" scale="76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2-6</vt:lpstr>
      <vt:lpstr>'2-6'!Print_Area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2022-03-02T06:51:22Z</dcterms:created>
  <dcterms:modified xsi:type="dcterms:W3CDTF">2022-03-02T06:52:10Z</dcterms:modified>
</cp:coreProperties>
</file>