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8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#REF!</definedName>
    <definedName name="_A">'[2]2-(1)-1'!#REF!</definedName>
    <definedName name="_C" localSheetId="0">#REF!</definedName>
    <definedName name="_C">'[2]2-(1)-1'!#REF!</definedName>
    <definedName name="_E" localSheetId="0">#REF!</definedName>
    <definedName name="_E">'[2]2-(1)-1'!#REF!</definedName>
    <definedName name="_Fill" hidden="1">'[3]重心自閉(H11)'!#REF!</definedName>
    <definedName name="_Key1" localSheetId="0" hidden="1">#REF!</definedName>
    <definedName name="_Key1" hidden="1">#REF!</definedName>
    <definedName name="_M" localSheetId="0">#REF!</definedName>
    <definedName name="_M">'[2]2-(1)-1'!#REF!</definedName>
    <definedName name="_N" localSheetId="0">#REF!</definedName>
    <definedName name="_N">'[2]2-(1)-1'!#REF!</definedName>
    <definedName name="_o">#REF!</definedName>
    <definedName name="_Order1" hidden="1">255</definedName>
    <definedName name="_P" localSheetId="0">#REF!</definedName>
    <definedName name="_P">'[2]2-(1)-1'!#REF!</definedName>
    <definedName name="_Q" localSheetId="0">#REF!</definedName>
    <definedName name="_Q">'[2]2-(1)-1'!#REF!</definedName>
    <definedName name="_R" localSheetId="0">#REF!</definedName>
    <definedName name="_R">'[2]2-(1)-1'!#REF!</definedName>
    <definedName name="_Sort" hidden="1">'[3]重心自閉(H11)'!#REF!</definedName>
    <definedName name="_T">#REF!</definedName>
    <definedName name="_U" localSheetId="0">#REF!</definedName>
    <definedName name="_U">'[2]2-(1)-1'!#REF!</definedName>
    <definedName name="_X" localSheetId="0">#REF!</definedName>
    <definedName name="_X">'[2]2-(1)-1'!#REF!</definedName>
    <definedName name="\a" localSheetId="0">#REF!</definedName>
    <definedName name="\a">#REF!</definedName>
    <definedName name="\i">#REF!</definedName>
    <definedName name="\s" localSheetId="0">#REF!</definedName>
    <definedName name="\s">#REF!</definedName>
    <definedName name="A" localSheetId="0">#REF!</definedName>
    <definedName name="A">#N/A</definedName>
    <definedName name="_xlnm.Print_Area" localSheetId="0">'5-8'!$A$1:$AA$39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'5-8'!$A$1:$AA$39</definedName>
    <definedName name="あ" localSheetId="0">#REF!</definedName>
    <definedName name="あ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B5" i="1"/>
  <c r="C5" i="1"/>
  <c r="B6" i="1"/>
  <c r="C6" i="1"/>
  <c r="B7" i="1"/>
  <c r="C7" i="1"/>
  <c r="B8" i="1"/>
  <c r="B4" i="1" s="1"/>
  <c r="C8" i="1"/>
  <c r="C4" i="1" s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</calcChain>
</file>

<file path=xl/sharedStrings.xml><?xml version="1.0" encoding="utf-8"?>
<sst xmlns="http://schemas.openxmlformats.org/spreadsheetml/2006/main" count="52" uniqueCount="52">
  <si>
    <t>（注１）（）内は、ピアカウンセラーが行った支援数で内数</t>
    <rPh sb="18" eb="19">
      <t>オコナ</t>
    </rPh>
    <rPh sb="21" eb="23">
      <t>シエン</t>
    </rPh>
    <rPh sb="25" eb="26">
      <t>ウチ</t>
    </rPh>
    <rPh sb="26" eb="27">
      <t>カズ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</si>
  <si>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</si>
  <si>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清川村</t>
    <rPh sb="0" eb="3">
      <t>キヨカワムラ</t>
    </rPh>
    <phoneticPr fontId="4"/>
  </si>
  <si>
    <t>愛川町</t>
    <rPh sb="0" eb="2">
      <t>アイカワ</t>
    </rPh>
    <rPh sb="2" eb="3">
      <t>マチ</t>
    </rPh>
    <phoneticPr fontId="4"/>
  </si>
  <si>
    <t>湯河原町</t>
    <rPh sb="0" eb="4">
      <t>ユガワラマチ</t>
    </rPh>
    <phoneticPr fontId="4"/>
  </si>
  <si>
    <t>真鶴町</t>
    <rPh sb="0" eb="2">
      <t>マナヅル</t>
    </rPh>
    <rPh sb="2" eb="3">
      <t>マチ</t>
    </rPh>
    <phoneticPr fontId="4"/>
  </si>
  <si>
    <t>箱根町</t>
    <rPh sb="0" eb="3">
      <t>ハコネマチ</t>
    </rPh>
    <phoneticPr fontId="4"/>
  </si>
  <si>
    <t>開成町</t>
    <rPh sb="0" eb="3">
      <t>カイセイマチ</t>
    </rPh>
    <phoneticPr fontId="4"/>
  </si>
  <si>
    <t>山北町</t>
    <rPh sb="0" eb="3">
      <t>ヤマキタマチ</t>
    </rPh>
    <phoneticPr fontId="4"/>
  </si>
  <si>
    <t>松田町</t>
    <rPh sb="0" eb="3">
      <t>マツダマチ</t>
    </rPh>
    <phoneticPr fontId="4"/>
  </si>
  <si>
    <t>大井町</t>
    <rPh sb="0" eb="3">
      <t>オオイマチ</t>
    </rPh>
    <phoneticPr fontId="4"/>
  </si>
  <si>
    <t>中井町</t>
    <rPh sb="0" eb="3">
      <t>ナカイマチ</t>
    </rPh>
    <phoneticPr fontId="4"/>
  </si>
  <si>
    <t>二宮町</t>
    <rPh sb="0" eb="3">
      <t>ニノミヤマチ</t>
    </rPh>
    <phoneticPr fontId="4"/>
  </si>
  <si>
    <t>大磯町</t>
    <rPh sb="0" eb="3">
      <t>オオイソマチ</t>
    </rPh>
    <phoneticPr fontId="4"/>
  </si>
  <si>
    <t>寒川町</t>
    <rPh sb="0" eb="3">
      <t>サムカワマチ</t>
    </rPh>
    <phoneticPr fontId="4"/>
  </si>
  <si>
    <t>葉山町</t>
    <rPh sb="0" eb="3">
      <t>ハヤママチ</t>
    </rPh>
    <phoneticPr fontId="4"/>
  </si>
  <si>
    <t>綾瀬市</t>
    <rPh sb="0" eb="2">
      <t>アヤセ</t>
    </rPh>
    <rPh sb="2" eb="3">
      <t>シ</t>
    </rPh>
    <phoneticPr fontId="4"/>
  </si>
  <si>
    <t>南足柄市</t>
    <rPh sb="0" eb="3">
      <t>ミナミアシガラ</t>
    </rPh>
    <rPh sb="3" eb="4">
      <t>シ</t>
    </rPh>
    <phoneticPr fontId="4"/>
  </si>
  <si>
    <t>座間市</t>
    <rPh sb="0" eb="3">
      <t>ザマシ</t>
    </rPh>
    <phoneticPr fontId="4"/>
  </si>
  <si>
    <t>海老名市</t>
    <rPh sb="0" eb="4">
      <t>エビナシ</t>
    </rPh>
    <phoneticPr fontId="4"/>
  </si>
  <si>
    <t>伊勢原市</t>
    <rPh sb="0" eb="4">
      <t>イセハラシ</t>
    </rPh>
    <phoneticPr fontId="4"/>
  </si>
  <si>
    <t>大和市</t>
    <rPh sb="0" eb="3">
      <t>ヤマトシ</t>
    </rPh>
    <phoneticPr fontId="4"/>
  </si>
  <si>
    <t>厚木市</t>
    <rPh sb="0" eb="3">
      <t>アツギシ</t>
    </rPh>
    <phoneticPr fontId="4"/>
  </si>
  <si>
    <t>秦野市</t>
    <rPh sb="0" eb="3">
      <t>ハダノシ</t>
    </rPh>
    <phoneticPr fontId="4"/>
  </si>
  <si>
    <t>三浦市</t>
    <rPh sb="0" eb="3">
      <t>ミウラシ</t>
    </rPh>
    <phoneticPr fontId="4"/>
  </si>
  <si>
    <t>逗子市</t>
    <rPh sb="0" eb="2">
      <t>ズシ</t>
    </rPh>
    <rPh sb="2" eb="3">
      <t>シ</t>
    </rPh>
    <phoneticPr fontId="4"/>
  </si>
  <si>
    <t>茅ヶ崎市</t>
    <rPh sb="0" eb="4">
      <t>チガサキシ</t>
    </rPh>
    <phoneticPr fontId="4"/>
  </si>
  <si>
    <t>小田原市</t>
    <rPh sb="0" eb="4">
      <t>オダワラシ</t>
    </rPh>
    <phoneticPr fontId="4"/>
  </si>
  <si>
    <t>藤沢市</t>
    <rPh sb="0" eb="3">
      <t>フジサワシ</t>
    </rPh>
    <phoneticPr fontId="4"/>
  </si>
  <si>
    <t>鎌倉市</t>
    <rPh sb="0" eb="3">
      <t>カマクラシ</t>
    </rPh>
    <phoneticPr fontId="4"/>
  </si>
  <si>
    <t>平塚市</t>
    <rPh sb="0" eb="3">
      <t>ヒラツカシ</t>
    </rPh>
    <phoneticPr fontId="4"/>
  </si>
  <si>
    <t>横須賀市</t>
    <phoneticPr fontId="4"/>
  </si>
  <si>
    <t>相模原市</t>
    <phoneticPr fontId="4"/>
  </si>
  <si>
    <t>川崎市</t>
    <rPh sb="0" eb="3">
      <t>カワサキシ</t>
    </rPh>
    <phoneticPr fontId="4"/>
  </si>
  <si>
    <t>横浜市</t>
    <rPh sb="0" eb="3">
      <t>ヨコハマシ</t>
    </rPh>
    <phoneticPr fontId="4"/>
  </si>
  <si>
    <t>総計</t>
    <rPh sb="0" eb="2">
      <t>ソウケイ</t>
    </rPh>
    <phoneticPr fontId="4"/>
  </si>
  <si>
    <t>その他</t>
    <rPh sb="2" eb="3">
      <t>ホカ</t>
    </rPh>
    <phoneticPr fontId="7"/>
  </si>
  <si>
    <t>権利擁護に関する支援</t>
    <rPh sb="0" eb="2">
      <t>ケンリ</t>
    </rPh>
    <rPh sb="2" eb="4">
      <t>ヨウゴ</t>
    </rPh>
    <rPh sb="5" eb="6">
      <t>カン</t>
    </rPh>
    <rPh sb="8" eb="10">
      <t>シエン</t>
    </rPh>
    <phoneticPr fontId="7"/>
  </si>
  <si>
    <t>社会参加・
余暇活動に関する支援</t>
    <rPh sb="0" eb="2">
      <t>シャカイ</t>
    </rPh>
    <rPh sb="2" eb="4">
      <t>サンカ</t>
    </rPh>
    <rPh sb="6" eb="8">
      <t>ヨカ</t>
    </rPh>
    <rPh sb="8" eb="10">
      <t>カツドウ</t>
    </rPh>
    <rPh sb="11" eb="12">
      <t>カン</t>
    </rPh>
    <rPh sb="14" eb="16">
      <t>シエン</t>
    </rPh>
    <phoneticPr fontId="7"/>
  </si>
  <si>
    <t>就労に関する支援</t>
    <rPh sb="0" eb="2">
      <t>シュウロウ</t>
    </rPh>
    <rPh sb="3" eb="4">
      <t>カン</t>
    </rPh>
    <rPh sb="6" eb="8">
      <t>シエン</t>
    </rPh>
    <phoneticPr fontId="7"/>
  </si>
  <si>
    <t>生活技術に関する支援</t>
    <rPh sb="0" eb="2">
      <t>セイカツ</t>
    </rPh>
    <rPh sb="2" eb="4">
      <t>ギジュツ</t>
    </rPh>
    <rPh sb="5" eb="6">
      <t>カン</t>
    </rPh>
    <rPh sb="8" eb="10">
      <t>シエン</t>
    </rPh>
    <phoneticPr fontId="7"/>
  </si>
  <si>
    <t>家計・経済に関する支援</t>
    <rPh sb="0" eb="2">
      <t>カケイ</t>
    </rPh>
    <rPh sb="3" eb="5">
      <t>ケイザイ</t>
    </rPh>
    <phoneticPr fontId="7"/>
  </si>
  <si>
    <t>家族関係・
人間関係に関する支援</t>
    <rPh sb="0" eb="2">
      <t>カゾク</t>
    </rPh>
    <rPh sb="2" eb="4">
      <t>カンケイ</t>
    </rPh>
    <phoneticPr fontId="7"/>
  </si>
  <si>
    <t>保育・教育に関する支援</t>
    <rPh sb="0" eb="2">
      <t>ホイク</t>
    </rPh>
    <rPh sb="3" eb="5">
      <t>キョウイク</t>
    </rPh>
    <phoneticPr fontId="7"/>
  </si>
  <si>
    <t>不安の解消・情緒安定に関する支援</t>
    <rPh sb="0" eb="2">
      <t>フアン</t>
    </rPh>
    <rPh sb="3" eb="5">
      <t>カイショウ</t>
    </rPh>
    <rPh sb="6" eb="8">
      <t>ジョウチョ</t>
    </rPh>
    <rPh sb="8" eb="10">
      <t>アンテイ</t>
    </rPh>
    <rPh sb="11" eb="12">
      <t>カン</t>
    </rPh>
    <rPh sb="14" eb="16">
      <t>シエン</t>
    </rPh>
    <phoneticPr fontId="7"/>
  </si>
  <si>
    <t>健康・医療に関する支援</t>
    <rPh sb="0" eb="2">
      <t>ケンコウ</t>
    </rPh>
    <rPh sb="3" eb="5">
      <t>イリョウ</t>
    </rPh>
    <phoneticPr fontId="7"/>
  </si>
  <si>
    <t>障害や病状の理解に関する支援</t>
    <rPh sb="0" eb="2">
      <t>ショウガイ</t>
    </rPh>
    <rPh sb="3" eb="5">
      <t>ビョウジョウ</t>
    </rPh>
    <rPh sb="6" eb="8">
      <t>リカイ</t>
    </rPh>
    <rPh sb="9" eb="10">
      <t>カン</t>
    </rPh>
    <rPh sb="12" eb="14">
      <t>シエン</t>
    </rPh>
    <phoneticPr fontId="7"/>
  </si>
  <si>
    <t>福祉サービスの利用等に関する支援</t>
    <rPh sb="0" eb="2">
      <t>フクシ</t>
    </rPh>
    <rPh sb="7" eb="9">
      <t>リヨウ</t>
    </rPh>
    <rPh sb="9" eb="10">
      <t>トウ</t>
    </rPh>
    <rPh sb="11" eb="12">
      <t>カン</t>
    </rPh>
    <rPh sb="14" eb="16">
      <t>シエン</t>
    </rPh>
    <phoneticPr fontId="7"/>
  </si>
  <si>
    <t>（支援内容）</t>
    <phoneticPr fontId="4"/>
  </si>
  <si>
    <t>計</t>
    <rPh sb="0" eb="1">
      <t>ケイ</t>
    </rPh>
    <phoneticPr fontId="7"/>
  </si>
  <si>
    <t>令和３年3月31日現在（単位：件）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4"/>
  </si>
  <si>
    <t>5-8表　市町村における相談支援(支援内容別件数)</t>
    <rPh sb="5" eb="8">
      <t>シチョウソン</t>
    </rPh>
    <rPh sb="12" eb="14">
      <t>ソウダン</t>
    </rPh>
    <rPh sb="14" eb="16">
      <t>シエン</t>
    </rPh>
    <rPh sb="17" eb="19">
      <t>シエン</t>
    </rPh>
    <rPh sb="19" eb="21">
      <t>ナイヨウ</t>
    </rPh>
    <rPh sb="21" eb="22">
      <t>ベツ</t>
    </rPh>
    <rPh sb="22" eb="24">
      <t>ケンスウ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</si>
</sst>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_);_(* \(#,##0\);_(* &quot;-&quot;_);_(@_)"/>
    <numFmt numFmtId="177" formatCode="#,##0;[Red]#,##0"/>
    <numFmt numFmtId="178" formatCode="&quot;(&quot;##,###&quot;)&quot;"/>
  </numFmts>
  <fonts count="8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u/>
      <sz val="11"/>
      <color theme="10"/>
      <name val="ＭＳ Ｐゴシック"/>
      <family val="2"/>
      <scheme val="minor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1" fontId="1" fillId="0" borderId="0"/>
    <xf numFmtId="1" fontId="1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>
      <alignment vertical="center"/>
    </xf>
    <xf numFmtId="1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" fontId="2" fillId="0" borderId="0" xfId="2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" fontId="2" fillId="0" borderId="0" xfId="1" applyFont="1" applyFill="1" applyBorder="1" applyAlignment="1">
      <alignment vertical="center"/>
    </xf>
    <xf numFmtId="176" fontId="2" fillId="0" borderId="1" xfId="1" quotePrefix="1" applyNumberFormat="1" applyFont="1" applyFill="1" applyBorder="1" applyAlignment="1" applyProtection="1">
      <alignment vertical="center"/>
      <protection locked="0"/>
    </xf>
    <xf numFmtId="176" fontId="2" fillId="0" borderId="2" xfId="1" quotePrefix="1" applyNumberFormat="1" applyFont="1" applyFill="1" applyBorder="1" applyAlignment="1" applyProtection="1">
      <alignment vertical="center"/>
      <protection locked="0"/>
    </xf>
    <xf numFmtId="176" fontId="2" fillId="0" borderId="3" xfId="1" quotePrefix="1" applyNumberFormat="1" applyFont="1" applyFill="1" applyBorder="1" applyAlignment="1" applyProtection="1">
      <alignment vertical="center"/>
      <protection locked="0"/>
    </xf>
    <xf numFmtId="176" fontId="2" fillId="0" borderId="2" xfId="1" applyNumberFormat="1" applyFont="1" applyFill="1" applyBorder="1" applyAlignment="1" applyProtection="1">
      <alignment vertical="center"/>
      <protection locked="0"/>
    </xf>
    <xf numFmtId="176" fontId="5" fillId="2" borderId="4" xfId="1" quotePrefix="1" applyNumberFormat="1" applyFont="1" applyFill="1" applyBorder="1" applyAlignment="1">
      <alignment vertical="center"/>
    </xf>
    <xf numFmtId="177" fontId="5" fillId="2" borderId="5" xfId="1" quotePrefix="1" applyNumberFormat="1" applyFont="1" applyFill="1" applyBorder="1" applyAlignment="1">
      <alignment vertical="center"/>
    </xf>
    <xf numFmtId="1" fontId="2" fillId="0" borderId="6" xfId="1" applyFont="1" applyFill="1" applyBorder="1" applyAlignment="1">
      <alignment vertical="center"/>
    </xf>
    <xf numFmtId="1" fontId="2" fillId="0" borderId="7" xfId="1" applyFont="1" applyFill="1" applyBorder="1" applyAlignment="1">
      <alignment vertical="center"/>
    </xf>
    <xf numFmtId="176" fontId="2" fillId="0" borderId="8" xfId="1" quotePrefix="1" applyNumberFormat="1" applyFont="1" applyFill="1" applyBorder="1" applyAlignment="1" applyProtection="1">
      <alignment vertical="center"/>
      <protection locked="0"/>
    </xf>
    <xf numFmtId="176" fontId="2" fillId="0" borderId="9" xfId="1" quotePrefix="1" applyNumberFormat="1" applyFont="1" applyFill="1" applyBorder="1" applyAlignment="1" applyProtection="1">
      <alignment vertical="center"/>
      <protection locked="0"/>
    </xf>
    <xf numFmtId="176" fontId="2" fillId="0" borderId="10" xfId="1" quotePrefix="1" applyNumberFormat="1" applyFont="1" applyFill="1" applyBorder="1" applyAlignment="1" applyProtection="1">
      <alignment vertical="center"/>
      <protection locked="0"/>
    </xf>
    <xf numFmtId="176" fontId="2" fillId="0" borderId="7" xfId="1" quotePrefix="1" applyNumberFormat="1" applyFont="1" applyFill="1" applyBorder="1" applyAlignment="1" applyProtection="1">
      <alignment vertical="center"/>
      <protection locked="0"/>
    </xf>
    <xf numFmtId="176" fontId="5" fillId="2" borderId="11" xfId="1" quotePrefix="1" applyNumberFormat="1" applyFont="1" applyFill="1" applyBorder="1" applyAlignment="1">
      <alignment vertical="center"/>
    </xf>
    <xf numFmtId="177" fontId="5" fillId="2" borderId="12" xfId="1" quotePrefix="1" applyNumberFormat="1" applyFont="1" applyFill="1" applyBorder="1" applyAlignment="1">
      <alignment vertical="center"/>
    </xf>
    <xf numFmtId="1" fontId="2" fillId="0" borderId="13" xfId="1" applyFont="1" applyFill="1" applyBorder="1" applyAlignment="1">
      <alignment vertical="center"/>
    </xf>
    <xf numFmtId="1" fontId="6" fillId="0" borderId="0" xfId="3" applyNumberFormat="1" applyFill="1" applyBorder="1" applyAlignment="1">
      <alignment vertical="center"/>
    </xf>
    <xf numFmtId="176" fontId="2" fillId="0" borderId="9" xfId="1" applyNumberFormat="1" applyFont="1" applyFill="1" applyBorder="1" applyAlignment="1" applyProtection="1">
      <alignment vertical="center"/>
      <protection locked="0"/>
    </xf>
    <xf numFmtId="178" fontId="2" fillId="0" borderId="8" xfId="1" quotePrefix="1" applyNumberFormat="1" applyFont="1" applyFill="1" applyBorder="1" applyAlignment="1" applyProtection="1">
      <alignment vertical="center"/>
      <protection locked="0"/>
    </xf>
    <xf numFmtId="178" fontId="2" fillId="0" borderId="10" xfId="1" quotePrefix="1" applyNumberFormat="1" applyFont="1" applyFill="1" applyBorder="1" applyAlignment="1" applyProtection="1">
      <alignment vertical="center"/>
      <protection locked="0"/>
    </xf>
    <xf numFmtId="178" fontId="2" fillId="0" borderId="7" xfId="1" quotePrefix="1" applyNumberFormat="1" applyFont="1" applyFill="1" applyBorder="1" applyAlignment="1" applyProtection="1">
      <alignment vertical="center"/>
      <protection locked="0"/>
    </xf>
    <xf numFmtId="178" fontId="5" fillId="2" borderId="11" xfId="1" applyNumberFormat="1" applyFont="1" applyFill="1" applyBorder="1" applyAlignment="1" applyProtection="1">
      <alignment vertical="center"/>
    </xf>
    <xf numFmtId="178" fontId="2" fillId="0" borderId="14" xfId="1" quotePrefix="1" applyNumberFormat="1" applyFont="1" applyFill="1" applyBorder="1" applyAlignment="1" applyProtection="1">
      <alignment vertical="center"/>
      <protection locked="0"/>
    </xf>
    <xf numFmtId="176" fontId="2" fillId="0" borderId="15" xfId="1" quotePrefix="1" applyNumberFormat="1" applyFont="1" applyFill="1" applyBorder="1" applyAlignment="1" applyProtection="1">
      <alignment vertical="center"/>
      <protection locked="0"/>
    </xf>
    <xf numFmtId="178" fontId="5" fillId="2" borderId="16" xfId="1" applyNumberFormat="1" applyFont="1" applyFill="1" applyBorder="1" applyAlignment="1" applyProtection="1">
      <alignment vertical="center"/>
    </xf>
    <xf numFmtId="177" fontId="5" fillId="2" borderId="17" xfId="1" quotePrefix="1" applyNumberFormat="1" applyFont="1" applyFill="1" applyBorder="1" applyAlignment="1">
      <alignment vertical="center"/>
    </xf>
    <xf numFmtId="1" fontId="2" fillId="0" borderId="18" xfId="1" applyFont="1" applyFill="1" applyBorder="1" applyAlignment="1">
      <alignment vertical="center"/>
    </xf>
    <xf numFmtId="178" fontId="5" fillId="2" borderId="19" xfId="1" applyNumberFormat="1" applyFont="1" applyFill="1" applyBorder="1" applyAlignment="1" applyProtection="1">
      <alignment vertical="center"/>
    </xf>
    <xf numFmtId="176" fontId="5" fillId="2" borderId="20" xfId="1" applyNumberFormat="1" applyFont="1" applyFill="1" applyBorder="1" applyAlignment="1" applyProtection="1">
      <alignment vertical="center"/>
    </xf>
    <xf numFmtId="176" fontId="5" fillId="2" borderId="21" xfId="1" applyNumberFormat="1" applyFont="1" applyFill="1" applyBorder="1" applyAlignment="1" applyProtection="1">
      <alignment vertical="center"/>
    </xf>
    <xf numFmtId="178" fontId="5" fillId="2" borderId="21" xfId="1" applyNumberFormat="1" applyFont="1" applyFill="1" applyBorder="1" applyAlignment="1" applyProtection="1">
      <alignment vertical="center"/>
    </xf>
    <xf numFmtId="178" fontId="5" fillId="2" borderId="22" xfId="1" applyNumberFormat="1" applyFont="1" applyFill="1" applyBorder="1" applyAlignment="1" applyProtection="1">
      <alignment vertical="center"/>
    </xf>
    <xf numFmtId="176" fontId="5" fillId="2" borderId="23" xfId="1" applyNumberFormat="1" applyFont="1" applyFill="1" applyBorder="1" applyAlignment="1" applyProtection="1">
      <alignment vertical="center"/>
    </xf>
    <xf numFmtId="1" fontId="2" fillId="2" borderId="24" xfId="1" applyFont="1" applyFill="1" applyBorder="1" applyAlignment="1">
      <alignment horizontal="distributed" vertical="center" justifyLastLine="1"/>
    </xf>
    <xf numFmtId="0" fontId="2" fillId="0" borderId="0" xfId="1" applyNumberFormat="1" applyFont="1" applyFill="1" applyAlignment="1">
      <alignment vertical="center"/>
    </xf>
    <xf numFmtId="0" fontId="2" fillId="3" borderId="1" xfId="1" applyNumberFormat="1" applyFont="1" applyFill="1" applyBorder="1" applyAlignment="1">
      <alignment horizontal="distributed" vertical="center" wrapText="1" justifyLastLine="1"/>
    </xf>
    <xf numFmtId="0" fontId="2" fillId="3" borderId="2" xfId="1" applyNumberFormat="1" applyFont="1" applyFill="1" applyBorder="1" applyAlignment="1">
      <alignment horizontal="distributed" vertical="center" wrapText="1" justifyLastLine="1"/>
    </xf>
    <xf numFmtId="0" fontId="2" fillId="3" borderId="25" xfId="1" applyNumberFormat="1" applyFont="1" applyFill="1" applyBorder="1" applyAlignment="1">
      <alignment vertical="center" wrapText="1"/>
    </xf>
    <xf numFmtId="0" fontId="2" fillId="3" borderId="2" xfId="1" applyNumberFormat="1" applyFont="1" applyFill="1" applyBorder="1" applyAlignment="1">
      <alignment vertical="center" wrapText="1"/>
    </xf>
    <xf numFmtId="0" fontId="2" fillId="3" borderId="3" xfId="1" applyNumberFormat="1" applyFont="1" applyFill="1" applyBorder="1" applyAlignment="1">
      <alignment vertical="center" wrapText="1"/>
    </xf>
    <xf numFmtId="0" fontId="2" fillId="3" borderId="26" xfId="1" applyNumberFormat="1" applyFont="1" applyFill="1" applyBorder="1" applyAlignment="1">
      <alignment horizontal="center" vertical="center" wrapText="1" justifyLastLine="1"/>
    </xf>
    <xf numFmtId="0" fontId="2" fillId="3" borderId="27" xfId="1" applyNumberFormat="1" applyFont="1" applyFill="1" applyBorder="1" applyAlignment="1">
      <alignment horizontal="center" vertical="center" wrapText="1" justifyLastLine="1"/>
    </xf>
    <xf numFmtId="1" fontId="2" fillId="3" borderId="28" xfId="1" applyFont="1" applyFill="1" applyBorder="1" applyAlignment="1">
      <alignment horizontal="center" vertical="center"/>
    </xf>
    <xf numFmtId="176" fontId="2" fillId="3" borderId="29" xfId="1" applyNumberFormat="1" applyFont="1" applyFill="1" applyBorder="1" applyAlignment="1">
      <alignment vertical="center"/>
    </xf>
    <xf numFmtId="176" fontId="2" fillId="3" borderId="30" xfId="1" applyNumberFormat="1" applyFont="1" applyFill="1" applyBorder="1" applyAlignment="1">
      <alignment vertical="center"/>
    </xf>
    <xf numFmtId="0" fontId="2" fillId="3" borderId="31" xfId="1" applyNumberFormat="1" applyFont="1" applyFill="1" applyBorder="1" applyAlignment="1">
      <alignment horizontal="center" vertical="center" wrapText="1" justifyLastLine="1"/>
    </xf>
    <xf numFmtId="0" fontId="2" fillId="3" borderId="32" xfId="1" applyNumberFormat="1" applyFont="1" applyFill="1" applyBorder="1" applyAlignment="1">
      <alignment horizontal="center" vertical="center" wrapText="1" justifyLastLine="1"/>
    </xf>
    <xf numFmtId="1" fontId="2" fillId="3" borderId="33" xfId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right" vertical="center"/>
    </xf>
    <xf numFmtId="0" fontId="2" fillId="0" borderId="34" xfId="1" applyNumberFormat="1" applyFont="1" applyFill="1" applyBorder="1" applyAlignment="1">
      <alignment vertical="center"/>
    </xf>
  </cellXfs>
  <cellStyles count="4">
    <cellStyle name="ハイパーリンク" xfId="3" builtinId="8"/>
    <cellStyle name="標準" xfId="0" builtinId="0"/>
    <cellStyle name="標準 7" xfId="1"/>
    <cellStyle name="標準_5-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2"/>
  <sheetViews>
    <sheetView showGridLines="0" tabSelected="1" view="pageBreakPreview" zoomScaleNormal="85" zoomScaleSheetLayoutView="100" workbookViewId="0">
      <pane xSplit="1" ySplit="3" topLeftCell="B4" activePane="bottomRight" state="frozen"/>
      <selection activeCell="J19" sqref="J19"/>
      <selection pane="topRight" activeCell="J19" sqref="J19"/>
      <selection pane="bottomLeft" activeCell="J19" sqref="J19"/>
      <selection pane="bottomRight"/>
    </sheetView>
  </sheetViews>
  <sheetFormatPr defaultColWidth="8.25" defaultRowHeight="17.5" x14ac:dyDescent="0.2"/>
  <cols>
    <col min="1" max="1" width="8.5" style="1" bestFit="1" customWidth="1"/>
    <col min="2" max="2" width="9.5" style="2" bestFit="1" customWidth="1"/>
    <col min="3" max="3" width="6.33203125" style="2" bestFit="1" customWidth="1"/>
    <col min="4" max="4" width="9.83203125" style="2" customWidth="1"/>
    <col min="5" max="5" width="4.25" style="2" bestFit="1" customWidth="1"/>
    <col min="6" max="6" width="9.1640625" style="2" customWidth="1"/>
    <col min="7" max="7" width="3.58203125" style="2" bestFit="1" customWidth="1"/>
    <col min="8" max="8" width="9.1640625" style="2" customWidth="1"/>
    <col min="9" max="9" width="4" style="2" bestFit="1" customWidth="1"/>
    <col min="10" max="10" width="9.1640625" style="2" customWidth="1"/>
    <col min="11" max="11" width="4" style="2" bestFit="1" customWidth="1"/>
    <col min="12" max="12" width="9.1640625" style="2" customWidth="1"/>
    <col min="13" max="13" width="3.58203125" style="2" bestFit="1" customWidth="1"/>
    <col min="14" max="14" width="9.1640625" style="2" customWidth="1"/>
    <col min="15" max="15" width="4.25" style="2" bestFit="1" customWidth="1"/>
    <col min="16" max="16" width="9.1640625" style="2" customWidth="1"/>
    <col min="17" max="17" width="3.58203125" style="2" bestFit="1" customWidth="1"/>
    <col min="18" max="18" width="10.75" style="2" customWidth="1"/>
    <col min="19" max="19" width="4" style="2" bestFit="1" customWidth="1"/>
    <col min="20" max="20" width="9.1640625" style="2" customWidth="1"/>
    <col min="21" max="21" width="4" style="2" bestFit="1" customWidth="1"/>
    <col min="22" max="22" width="9.1640625" style="2" customWidth="1"/>
    <col min="23" max="23" width="3.58203125" style="2" bestFit="1" customWidth="1"/>
    <col min="24" max="24" width="9.1640625" style="2" customWidth="1"/>
    <col min="25" max="25" width="3.58203125" style="2" bestFit="1" customWidth="1"/>
    <col min="26" max="26" width="9.25" style="2" bestFit="1" customWidth="1"/>
    <col min="27" max="27" width="6.33203125" style="2" bestFit="1" customWidth="1"/>
    <col min="28" max="16384" width="8.25" style="1"/>
  </cols>
  <sheetData>
    <row r="1" spans="1:27" ht="22.5" customHeight="1" thickBot="1" x14ac:dyDescent="0.25">
      <c r="A1" s="54" t="s">
        <v>51</v>
      </c>
      <c r="D1" s="54"/>
      <c r="E1" s="54"/>
      <c r="F1" s="54"/>
      <c r="G1" s="54"/>
      <c r="H1" s="54"/>
      <c r="AA1" s="53" t="s">
        <v>50</v>
      </c>
    </row>
    <row r="2" spans="1:27" x14ac:dyDescent="0.2">
      <c r="A2" s="52"/>
      <c r="B2" s="51" t="s">
        <v>49</v>
      </c>
      <c r="C2" s="50"/>
      <c r="D2" s="49" t="s">
        <v>48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8"/>
    </row>
    <row r="3" spans="1:27" s="39" customFormat="1" ht="57" customHeight="1" thickBot="1" x14ac:dyDescent="0.25">
      <c r="A3" s="47"/>
      <c r="B3" s="46"/>
      <c r="C3" s="45"/>
      <c r="D3" s="44" t="s">
        <v>47</v>
      </c>
      <c r="E3" s="42"/>
      <c r="F3" s="43" t="s">
        <v>46</v>
      </c>
      <c r="G3" s="42"/>
      <c r="H3" s="43" t="s">
        <v>45</v>
      </c>
      <c r="I3" s="42"/>
      <c r="J3" s="43" t="s">
        <v>44</v>
      </c>
      <c r="K3" s="42"/>
      <c r="L3" s="43" t="s">
        <v>43</v>
      </c>
      <c r="M3" s="42"/>
      <c r="N3" s="43" t="s">
        <v>42</v>
      </c>
      <c r="O3" s="42"/>
      <c r="P3" s="43" t="s">
        <v>41</v>
      </c>
      <c r="Q3" s="42"/>
      <c r="R3" s="43" t="s">
        <v>40</v>
      </c>
      <c r="S3" s="42"/>
      <c r="T3" s="43" t="s">
        <v>39</v>
      </c>
      <c r="U3" s="42"/>
      <c r="V3" s="43" t="s">
        <v>38</v>
      </c>
      <c r="W3" s="42"/>
      <c r="X3" s="43" t="s">
        <v>37</v>
      </c>
      <c r="Y3" s="42"/>
      <c r="Z3" s="41" t="s">
        <v>36</v>
      </c>
      <c r="AA3" s="40"/>
    </row>
    <row r="4" spans="1:27" s="5" customFormat="1" ht="18" thickBot="1" x14ac:dyDescent="0.25">
      <c r="A4" s="38" t="s">
        <v>35</v>
      </c>
      <c r="B4" s="37">
        <f>SUM(B5:B37)</f>
        <v>1013482</v>
      </c>
      <c r="C4" s="36">
        <f>SUM(C5:C37)</f>
        <v>82</v>
      </c>
      <c r="D4" s="34">
        <f>SUM(D5:D37)</f>
        <v>349781</v>
      </c>
      <c r="E4" s="35">
        <f>SUM(E5:E37)</f>
        <v>0</v>
      </c>
      <c r="F4" s="33">
        <f>SUM(F5:F37)</f>
        <v>36503</v>
      </c>
      <c r="G4" s="34">
        <f>SUM(G5:G37)</f>
        <v>0</v>
      </c>
      <c r="H4" s="33">
        <f>SUM(H5:H37)</f>
        <v>105256</v>
      </c>
      <c r="I4" s="34">
        <f>SUM(I5:I37)</f>
        <v>0</v>
      </c>
      <c r="J4" s="33">
        <f>SUM(J5:J37)</f>
        <v>80981</v>
      </c>
      <c r="K4" s="34">
        <f>SUM(K5:K37)</f>
        <v>0</v>
      </c>
      <c r="L4" s="33">
        <f>SUM(L5:L37)</f>
        <v>9951</v>
      </c>
      <c r="M4" s="34">
        <f>SUM(M5:M37)</f>
        <v>0</v>
      </c>
      <c r="N4" s="33">
        <f>SUM(N5:N37)</f>
        <v>67385</v>
      </c>
      <c r="O4" s="35">
        <f>SUM(O5:O37)</f>
        <v>0</v>
      </c>
      <c r="P4" s="33">
        <f>SUM(P5:P37)</f>
        <v>70443</v>
      </c>
      <c r="Q4" s="34">
        <f>SUM(Q5:Q37)</f>
        <v>0</v>
      </c>
      <c r="R4" s="33">
        <f>SUM(R5:R37)</f>
        <v>108878</v>
      </c>
      <c r="S4" s="34">
        <f>SUM(S5:S37)</f>
        <v>0</v>
      </c>
      <c r="T4" s="33">
        <f>SUM(T5:T37)</f>
        <v>69767</v>
      </c>
      <c r="U4" s="34">
        <f>SUM(U5:U37)</f>
        <v>0</v>
      </c>
      <c r="V4" s="33">
        <f>SUM(V5:V37)</f>
        <v>56964</v>
      </c>
      <c r="W4" s="34">
        <f>SUM(W5:W37)</f>
        <v>0</v>
      </c>
      <c r="X4" s="33">
        <f>SUM(X5:X37)</f>
        <v>7920</v>
      </c>
      <c r="Y4" s="34">
        <f>SUM(Y5:Y37)</f>
        <v>0</v>
      </c>
      <c r="Z4" s="33">
        <f>SUM(Z5:Z37)</f>
        <v>49653</v>
      </c>
      <c r="AA4" s="32">
        <f>SUM(AA5:AA37)</f>
        <v>82</v>
      </c>
    </row>
    <row r="5" spans="1:27" s="5" customFormat="1" ht="18" thickTop="1" x14ac:dyDescent="0.2">
      <c r="A5" s="31" t="s">
        <v>34</v>
      </c>
      <c r="B5" s="30">
        <f>SUM(D5,F5,H5,J5,L5,N5,P5,R5,T5,V5,X5,Z5)</f>
        <v>558238</v>
      </c>
      <c r="C5" s="29">
        <f>SUM(E5,G5,I5,K5,M5,O5,Q5,S5,U5,W5,Y5,AA5)</f>
        <v>82</v>
      </c>
      <c r="D5" s="17">
        <v>190373</v>
      </c>
      <c r="E5" s="17">
        <v>0</v>
      </c>
      <c r="F5" s="28">
        <v>13795</v>
      </c>
      <c r="G5" s="17">
        <v>0</v>
      </c>
      <c r="H5" s="28">
        <v>51122</v>
      </c>
      <c r="I5" s="17">
        <v>0</v>
      </c>
      <c r="J5" s="28">
        <v>27321</v>
      </c>
      <c r="K5" s="17">
        <v>0</v>
      </c>
      <c r="L5" s="28">
        <v>4520</v>
      </c>
      <c r="M5" s="17">
        <v>0</v>
      </c>
      <c r="N5" s="28">
        <v>32035</v>
      </c>
      <c r="O5" s="17">
        <v>0</v>
      </c>
      <c r="P5" s="28">
        <v>55153</v>
      </c>
      <c r="Q5" s="17">
        <v>0</v>
      </c>
      <c r="R5" s="28">
        <v>59756</v>
      </c>
      <c r="S5" s="17">
        <v>0</v>
      </c>
      <c r="T5" s="28">
        <v>44623</v>
      </c>
      <c r="U5" s="17">
        <v>0</v>
      </c>
      <c r="V5" s="28">
        <v>47677</v>
      </c>
      <c r="W5" s="17">
        <v>0</v>
      </c>
      <c r="X5" s="28">
        <v>4001</v>
      </c>
      <c r="Y5" s="17">
        <v>0</v>
      </c>
      <c r="Z5" s="28">
        <v>27862</v>
      </c>
      <c r="AA5" s="27">
        <v>82</v>
      </c>
    </row>
    <row r="6" spans="1:27" s="5" customFormat="1" x14ac:dyDescent="0.2">
      <c r="A6" s="20" t="s">
        <v>33</v>
      </c>
      <c r="B6" s="19">
        <f>SUM(D6,F6,H6,J6,L6,N6,P6,R6,T6,V6,X6,Z6)</f>
        <v>130653</v>
      </c>
      <c r="C6" s="18">
        <f>SUM(E6,G6,I6,K6,M6,O6,Q6,S6,U6,W6,Y6,AA6)</f>
        <v>0</v>
      </c>
      <c r="D6" s="16">
        <v>32541</v>
      </c>
      <c r="E6" s="17">
        <v>0</v>
      </c>
      <c r="F6" s="15">
        <v>5438</v>
      </c>
      <c r="G6" s="16">
        <v>0</v>
      </c>
      <c r="H6" s="15">
        <v>16873</v>
      </c>
      <c r="I6" s="16">
        <v>0</v>
      </c>
      <c r="J6" s="15">
        <v>12888</v>
      </c>
      <c r="K6" s="16">
        <v>0</v>
      </c>
      <c r="L6" s="15">
        <v>798</v>
      </c>
      <c r="M6" s="16">
        <v>0</v>
      </c>
      <c r="N6" s="15">
        <v>12890</v>
      </c>
      <c r="O6" s="16">
        <v>0</v>
      </c>
      <c r="P6" s="15">
        <v>6015</v>
      </c>
      <c r="Q6" s="16">
        <v>0</v>
      </c>
      <c r="R6" s="15">
        <v>25388</v>
      </c>
      <c r="S6" s="16">
        <v>0</v>
      </c>
      <c r="T6" s="15">
        <v>6474</v>
      </c>
      <c r="U6" s="16">
        <v>0</v>
      </c>
      <c r="V6" s="15">
        <v>3283</v>
      </c>
      <c r="W6" s="16">
        <v>0</v>
      </c>
      <c r="X6" s="15">
        <v>1411</v>
      </c>
      <c r="Y6" s="16">
        <v>0</v>
      </c>
      <c r="Z6" s="15">
        <v>6654</v>
      </c>
      <c r="AA6" s="14">
        <v>0</v>
      </c>
    </row>
    <row r="7" spans="1:27" s="5" customFormat="1" x14ac:dyDescent="0.2">
      <c r="A7" s="20" t="s">
        <v>32</v>
      </c>
      <c r="B7" s="19">
        <f>SUM(D7,F7,H7,J7,L7,N7,P7,R7,T7,V7,X7,Z7)</f>
        <v>42614</v>
      </c>
      <c r="C7" s="18">
        <f>SUM(E7,G7,I7,K7,M7,O7,Q7,S7,U7,W7,Y7,AA7)</f>
        <v>0</v>
      </c>
      <c r="D7" s="16">
        <v>28527</v>
      </c>
      <c r="E7" s="17">
        <v>0</v>
      </c>
      <c r="F7" s="15">
        <v>1719</v>
      </c>
      <c r="G7" s="16">
        <v>0</v>
      </c>
      <c r="H7" s="15">
        <v>3239</v>
      </c>
      <c r="I7" s="16">
        <v>0</v>
      </c>
      <c r="J7" s="15">
        <v>3340</v>
      </c>
      <c r="K7" s="16">
        <v>0</v>
      </c>
      <c r="L7" s="15">
        <v>86</v>
      </c>
      <c r="M7" s="16">
        <v>0</v>
      </c>
      <c r="N7" s="15">
        <v>653</v>
      </c>
      <c r="O7" s="16">
        <v>0</v>
      </c>
      <c r="P7" s="15">
        <v>759</v>
      </c>
      <c r="Q7" s="16">
        <v>0</v>
      </c>
      <c r="R7" s="15">
        <v>353</v>
      </c>
      <c r="S7" s="16">
        <v>0</v>
      </c>
      <c r="T7" s="15">
        <v>502</v>
      </c>
      <c r="U7" s="16">
        <v>0</v>
      </c>
      <c r="V7" s="15">
        <v>271</v>
      </c>
      <c r="W7" s="16">
        <v>0</v>
      </c>
      <c r="X7" s="15">
        <v>234</v>
      </c>
      <c r="Y7" s="16">
        <v>0</v>
      </c>
      <c r="Z7" s="15">
        <v>2931</v>
      </c>
      <c r="AA7" s="14">
        <v>0</v>
      </c>
    </row>
    <row r="8" spans="1:27" s="5" customFormat="1" x14ac:dyDescent="0.2">
      <c r="A8" s="20" t="s">
        <v>31</v>
      </c>
      <c r="B8" s="19">
        <f>SUM(D8,F8,H8,J8,L8,N8,P8,R8,T8,V8,X8,Z8)</f>
        <v>22055</v>
      </c>
      <c r="C8" s="26">
        <f>SUM(E8,G8,I8,K8,M8,O8,Q8,S8,U8,W8,Y8,AA8)</f>
        <v>0</v>
      </c>
      <c r="D8" s="16">
        <v>10134</v>
      </c>
      <c r="E8" s="25">
        <v>0</v>
      </c>
      <c r="F8" s="15">
        <v>734</v>
      </c>
      <c r="G8" s="16">
        <v>0</v>
      </c>
      <c r="H8" s="15">
        <v>2411</v>
      </c>
      <c r="I8" s="16">
        <v>0</v>
      </c>
      <c r="J8" s="15">
        <v>4901</v>
      </c>
      <c r="K8" s="16">
        <v>0</v>
      </c>
      <c r="L8" s="15">
        <v>26</v>
      </c>
      <c r="M8" s="16">
        <v>0</v>
      </c>
      <c r="N8" s="15">
        <v>826</v>
      </c>
      <c r="O8" s="24">
        <v>0</v>
      </c>
      <c r="P8" s="15">
        <v>433</v>
      </c>
      <c r="Q8" s="16">
        <v>0</v>
      </c>
      <c r="R8" s="15">
        <v>748</v>
      </c>
      <c r="S8" s="16">
        <v>0</v>
      </c>
      <c r="T8" s="15">
        <v>404</v>
      </c>
      <c r="U8" s="16">
        <v>0</v>
      </c>
      <c r="V8" s="15">
        <v>178</v>
      </c>
      <c r="W8" s="16">
        <v>0</v>
      </c>
      <c r="X8" s="15">
        <v>57</v>
      </c>
      <c r="Y8" s="16">
        <v>0</v>
      </c>
      <c r="Z8" s="15">
        <v>1203</v>
      </c>
      <c r="AA8" s="23">
        <v>0</v>
      </c>
    </row>
    <row r="9" spans="1:27" s="5" customFormat="1" x14ac:dyDescent="0.2">
      <c r="A9" s="20" t="s">
        <v>30</v>
      </c>
      <c r="B9" s="19">
        <f>SUM(D9,F9,H9,J9,L9,N9,P9,R9,T9,V9,X9,Z9)</f>
        <v>14626</v>
      </c>
      <c r="C9" s="18">
        <f>SUM(E9,G9,I9,K9,M9,O9,Q9,S9,U9,W9,Y9,AA9)</f>
        <v>0</v>
      </c>
      <c r="D9" s="16">
        <v>924</v>
      </c>
      <c r="E9" s="17">
        <v>0</v>
      </c>
      <c r="F9" s="15">
        <v>110</v>
      </c>
      <c r="G9" s="16">
        <v>0</v>
      </c>
      <c r="H9" s="15">
        <v>3399</v>
      </c>
      <c r="I9" s="16">
        <v>0</v>
      </c>
      <c r="J9" s="15">
        <v>1054</v>
      </c>
      <c r="K9" s="16">
        <v>0</v>
      </c>
      <c r="L9" s="15">
        <v>65</v>
      </c>
      <c r="M9" s="16">
        <v>0</v>
      </c>
      <c r="N9" s="15">
        <v>2147</v>
      </c>
      <c r="O9" s="16">
        <v>0</v>
      </c>
      <c r="P9" s="15">
        <v>711</v>
      </c>
      <c r="Q9" s="16">
        <v>0</v>
      </c>
      <c r="R9" s="15">
        <v>0</v>
      </c>
      <c r="S9" s="16">
        <v>0</v>
      </c>
      <c r="T9" s="15">
        <v>5997</v>
      </c>
      <c r="U9" s="16">
        <v>0</v>
      </c>
      <c r="V9" s="15">
        <v>28</v>
      </c>
      <c r="W9" s="16">
        <v>0</v>
      </c>
      <c r="X9" s="15">
        <v>14</v>
      </c>
      <c r="Y9" s="16">
        <v>0</v>
      </c>
      <c r="Z9" s="15">
        <v>177</v>
      </c>
      <c r="AA9" s="14">
        <v>0</v>
      </c>
    </row>
    <row r="10" spans="1:27" s="5" customFormat="1" x14ac:dyDescent="0.2">
      <c r="A10" s="20" t="s">
        <v>29</v>
      </c>
      <c r="B10" s="19">
        <f>SUM(D10,F10,H10,J10,L10,N10,P10,R10,T10,V10,X10,Z10)</f>
        <v>11321</v>
      </c>
      <c r="C10" s="18">
        <f>SUM(E10,G10,I10,K10,M10,O10,Q10,S10,U10,W10,Y10,AA10)</f>
        <v>0</v>
      </c>
      <c r="D10" s="16">
        <v>1647</v>
      </c>
      <c r="E10" s="17">
        <v>0</v>
      </c>
      <c r="F10" s="15">
        <v>1927</v>
      </c>
      <c r="G10" s="16">
        <v>0</v>
      </c>
      <c r="H10" s="15">
        <v>1344</v>
      </c>
      <c r="I10" s="16">
        <v>0</v>
      </c>
      <c r="J10" s="15">
        <v>1499</v>
      </c>
      <c r="K10" s="16">
        <v>0</v>
      </c>
      <c r="L10" s="15">
        <v>171</v>
      </c>
      <c r="M10" s="16">
        <v>0</v>
      </c>
      <c r="N10" s="15">
        <v>1682</v>
      </c>
      <c r="O10" s="16">
        <v>0</v>
      </c>
      <c r="P10" s="15">
        <v>475</v>
      </c>
      <c r="Q10" s="16">
        <v>0</v>
      </c>
      <c r="R10" s="15">
        <v>676</v>
      </c>
      <c r="S10" s="16">
        <v>0</v>
      </c>
      <c r="T10" s="15">
        <v>658</v>
      </c>
      <c r="U10" s="16">
        <v>0</v>
      </c>
      <c r="V10" s="15">
        <v>718</v>
      </c>
      <c r="W10" s="16">
        <v>0</v>
      </c>
      <c r="X10" s="15">
        <v>134</v>
      </c>
      <c r="Y10" s="16">
        <v>0</v>
      </c>
      <c r="Z10" s="15">
        <v>390</v>
      </c>
      <c r="AA10" s="14">
        <v>0</v>
      </c>
    </row>
    <row r="11" spans="1:27" s="5" customFormat="1" x14ac:dyDescent="0.2">
      <c r="A11" s="20" t="s">
        <v>28</v>
      </c>
      <c r="B11" s="19">
        <f>SUM(D11,F11,H11,J11,L11,N11,P11,R11,T11,V11,X11,Z11)</f>
        <v>34623</v>
      </c>
      <c r="C11" s="18">
        <f>SUM(E11,G11,I11,K11,M11,O11,Q11,S11,U11,W11,Y11,AA11)</f>
        <v>0</v>
      </c>
      <c r="D11" s="16">
        <v>6491</v>
      </c>
      <c r="E11" s="17">
        <v>0</v>
      </c>
      <c r="F11" s="15">
        <v>4241</v>
      </c>
      <c r="G11" s="16">
        <v>0</v>
      </c>
      <c r="H11" s="15">
        <v>3754</v>
      </c>
      <c r="I11" s="16">
        <v>0</v>
      </c>
      <c r="J11" s="15">
        <v>3961</v>
      </c>
      <c r="K11" s="16">
        <v>0</v>
      </c>
      <c r="L11" s="15">
        <v>129</v>
      </c>
      <c r="M11" s="16">
        <v>0</v>
      </c>
      <c r="N11" s="15">
        <v>3735</v>
      </c>
      <c r="O11" s="16">
        <v>0</v>
      </c>
      <c r="P11" s="15">
        <v>943</v>
      </c>
      <c r="Q11" s="16">
        <v>0</v>
      </c>
      <c r="R11" s="15">
        <v>6892</v>
      </c>
      <c r="S11" s="16">
        <v>0</v>
      </c>
      <c r="T11" s="15">
        <v>1820</v>
      </c>
      <c r="U11" s="16">
        <v>0</v>
      </c>
      <c r="V11" s="15">
        <v>1268</v>
      </c>
      <c r="W11" s="16">
        <v>0</v>
      </c>
      <c r="X11" s="15">
        <v>192</v>
      </c>
      <c r="Y11" s="16">
        <v>0</v>
      </c>
      <c r="Z11" s="15">
        <v>1197</v>
      </c>
      <c r="AA11" s="14">
        <v>0</v>
      </c>
    </row>
    <row r="12" spans="1:27" s="5" customFormat="1" x14ac:dyDescent="0.2">
      <c r="A12" s="20" t="s">
        <v>27</v>
      </c>
      <c r="B12" s="19">
        <f>SUM(D12,F12,H12,J12,L12,N12,P12,R12,T12,V12,X12,Z12)</f>
        <v>7107</v>
      </c>
      <c r="C12" s="18">
        <f>SUM(E12,G12,I12,K12,M12,O12,Q12,S12,U12,W12,Y12,AA12)</f>
        <v>0</v>
      </c>
      <c r="D12" s="16">
        <v>1129</v>
      </c>
      <c r="E12" s="17">
        <v>0</v>
      </c>
      <c r="F12" s="15">
        <v>79</v>
      </c>
      <c r="G12" s="16">
        <v>0</v>
      </c>
      <c r="H12" s="15">
        <v>546</v>
      </c>
      <c r="I12" s="16">
        <v>0</v>
      </c>
      <c r="J12" s="15">
        <v>4403</v>
      </c>
      <c r="K12" s="16">
        <v>0</v>
      </c>
      <c r="L12" s="15">
        <v>21</v>
      </c>
      <c r="M12" s="16">
        <v>0</v>
      </c>
      <c r="N12" s="15">
        <v>49</v>
      </c>
      <c r="O12" s="16">
        <v>0</v>
      </c>
      <c r="P12" s="15">
        <v>112</v>
      </c>
      <c r="Q12" s="16">
        <v>0</v>
      </c>
      <c r="R12" s="15">
        <v>150</v>
      </c>
      <c r="S12" s="16">
        <v>0</v>
      </c>
      <c r="T12" s="15">
        <v>67</v>
      </c>
      <c r="U12" s="16">
        <v>0</v>
      </c>
      <c r="V12" s="15">
        <v>184</v>
      </c>
      <c r="W12" s="16">
        <v>0</v>
      </c>
      <c r="X12" s="15">
        <v>14</v>
      </c>
      <c r="Y12" s="16">
        <v>0</v>
      </c>
      <c r="Z12" s="15">
        <v>353</v>
      </c>
      <c r="AA12" s="14">
        <v>0</v>
      </c>
    </row>
    <row r="13" spans="1:27" s="5" customFormat="1" x14ac:dyDescent="0.2">
      <c r="A13" s="20" t="s">
        <v>26</v>
      </c>
      <c r="B13" s="19">
        <f>SUM(D13,F13,H13,J13,L13,N13,P13,R13,T13,V13,X13,Z13)</f>
        <v>16154</v>
      </c>
      <c r="C13" s="18">
        <f>SUM(E13,G13,I13,K13,M13,O13,Q13,S13,U13,W13,Y13,AA13)</f>
        <v>0</v>
      </c>
      <c r="D13" s="16">
        <v>11027</v>
      </c>
      <c r="E13" s="17">
        <v>0</v>
      </c>
      <c r="F13" s="15">
        <v>352</v>
      </c>
      <c r="G13" s="16">
        <v>0</v>
      </c>
      <c r="H13" s="15">
        <v>762</v>
      </c>
      <c r="I13" s="16">
        <v>0</v>
      </c>
      <c r="J13" s="15">
        <v>1612</v>
      </c>
      <c r="K13" s="16">
        <v>0</v>
      </c>
      <c r="L13" s="15">
        <v>107</v>
      </c>
      <c r="M13" s="16">
        <v>0</v>
      </c>
      <c r="N13" s="15">
        <v>424</v>
      </c>
      <c r="O13" s="16">
        <v>0</v>
      </c>
      <c r="P13" s="15">
        <v>418</v>
      </c>
      <c r="Q13" s="16">
        <v>0</v>
      </c>
      <c r="R13" s="15">
        <v>285</v>
      </c>
      <c r="S13" s="16">
        <v>0</v>
      </c>
      <c r="T13" s="15">
        <v>229</v>
      </c>
      <c r="U13" s="16">
        <v>0</v>
      </c>
      <c r="V13" s="15">
        <v>78</v>
      </c>
      <c r="W13" s="16">
        <v>0</v>
      </c>
      <c r="X13" s="15">
        <v>22</v>
      </c>
      <c r="Y13" s="16">
        <v>0</v>
      </c>
      <c r="Z13" s="15">
        <v>838</v>
      </c>
      <c r="AA13" s="14">
        <v>0</v>
      </c>
    </row>
    <row r="14" spans="1:27" s="5" customFormat="1" x14ac:dyDescent="0.2">
      <c r="A14" s="20" t="s">
        <v>25</v>
      </c>
      <c r="B14" s="19">
        <f>SUM(D14,F14,H14,J14,L14,N14,P14,R14,T14,V14,X14,Z14)</f>
        <v>2028</v>
      </c>
      <c r="C14" s="18">
        <f>SUM(E14,G14,I14,K14,M14,O14,Q14,S14,U14,W14,Y14,AA14)</f>
        <v>0</v>
      </c>
      <c r="D14" s="16">
        <v>905</v>
      </c>
      <c r="E14" s="17">
        <v>0</v>
      </c>
      <c r="F14" s="15">
        <v>122</v>
      </c>
      <c r="G14" s="16">
        <v>0</v>
      </c>
      <c r="H14" s="15">
        <v>153</v>
      </c>
      <c r="I14" s="16">
        <v>0</v>
      </c>
      <c r="J14" s="15">
        <v>242</v>
      </c>
      <c r="K14" s="16">
        <v>0</v>
      </c>
      <c r="L14" s="15">
        <v>2</v>
      </c>
      <c r="M14" s="16">
        <v>0</v>
      </c>
      <c r="N14" s="15">
        <v>66</v>
      </c>
      <c r="O14" s="16">
        <v>0</v>
      </c>
      <c r="P14" s="15">
        <v>26</v>
      </c>
      <c r="Q14" s="16">
        <v>0</v>
      </c>
      <c r="R14" s="15">
        <v>52</v>
      </c>
      <c r="S14" s="16">
        <v>0</v>
      </c>
      <c r="T14" s="15">
        <v>99</v>
      </c>
      <c r="U14" s="16">
        <v>0</v>
      </c>
      <c r="V14" s="15">
        <v>127</v>
      </c>
      <c r="W14" s="16">
        <v>0</v>
      </c>
      <c r="X14" s="15">
        <v>118</v>
      </c>
      <c r="Y14" s="16">
        <v>0</v>
      </c>
      <c r="Z14" s="15">
        <v>116</v>
      </c>
      <c r="AA14" s="16">
        <v>0</v>
      </c>
    </row>
    <row r="15" spans="1:27" s="5" customFormat="1" x14ac:dyDescent="0.2">
      <c r="A15" s="20" t="s">
        <v>24</v>
      </c>
      <c r="B15" s="19">
        <f>SUM(D15,F15,H15,J15,L15,N15,P15,R15,T15,V15,X15,Z15)</f>
        <v>22216</v>
      </c>
      <c r="C15" s="18">
        <f>SUM(E15,G15,I15,K15,M15,O15,Q15,S15,U15,W15,Y15,AA15)</f>
        <v>0</v>
      </c>
      <c r="D15" s="16">
        <v>6929</v>
      </c>
      <c r="E15" s="17">
        <v>0</v>
      </c>
      <c r="F15" s="15">
        <v>2630</v>
      </c>
      <c r="G15" s="16">
        <v>0</v>
      </c>
      <c r="H15" s="15">
        <v>2934</v>
      </c>
      <c r="I15" s="16">
        <v>0</v>
      </c>
      <c r="J15" s="15">
        <v>2960</v>
      </c>
      <c r="K15" s="16">
        <v>0</v>
      </c>
      <c r="L15" s="15">
        <v>365</v>
      </c>
      <c r="M15" s="16">
        <v>0</v>
      </c>
      <c r="N15" s="15">
        <v>1571</v>
      </c>
      <c r="O15" s="16">
        <v>0</v>
      </c>
      <c r="P15" s="15">
        <v>911</v>
      </c>
      <c r="Q15" s="16">
        <v>0</v>
      </c>
      <c r="R15" s="15">
        <v>1509</v>
      </c>
      <c r="S15" s="16">
        <v>0</v>
      </c>
      <c r="T15" s="15">
        <v>987</v>
      </c>
      <c r="U15" s="16">
        <v>0</v>
      </c>
      <c r="V15" s="15">
        <v>427</v>
      </c>
      <c r="W15" s="16">
        <v>0</v>
      </c>
      <c r="X15" s="15">
        <v>212</v>
      </c>
      <c r="Y15" s="16">
        <v>0</v>
      </c>
      <c r="Z15" s="15">
        <v>781</v>
      </c>
      <c r="AA15" s="14">
        <v>0</v>
      </c>
    </row>
    <row r="16" spans="1:27" s="5" customFormat="1" x14ac:dyDescent="0.2">
      <c r="A16" s="20" t="s">
        <v>23</v>
      </c>
      <c r="B16" s="19">
        <f>SUM(D16,F16,H16,J16,L16,N16,P16,R16,T16,V16,X16,Z16)</f>
        <v>9291</v>
      </c>
      <c r="C16" s="18">
        <f>SUM(E16,G16,I16,K16,M16,O16,Q16,S16,U16,W16,Y16,AA16)</f>
        <v>0</v>
      </c>
      <c r="D16" s="16">
        <v>1102</v>
      </c>
      <c r="E16" s="17">
        <v>0</v>
      </c>
      <c r="F16" s="15">
        <v>388</v>
      </c>
      <c r="G16" s="16">
        <v>0</v>
      </c>
      <c r="H16" s="15">
        <v>706</v>
      </c>
      <c r="I16" s="16">
        <v>0</v>
      </c>
      <c r="J16" s="15">
        <v>1577</v>
      </c>
      <c r="K16" s="16">
        <v>0</v>
      </c>
      <c r="L16" s="15">
        <v>14</v>
      </c>
      <c r="M16" s="16">
        <v>0</v>
      </c>
      <c r="N16" s="15">
        <v>802</v>
      </c>
      <c r="O16" s="16">
        <v>0</v>
      </c>
      <c r="P16" s="15">
        <v>383</v>
      </c>
      <c r="Q16" s="16">
        <v>0</v>
      </c>
      <c r="R16" s="15">
        <v>2062</v>
      </c>
      <c r="S16" s="16">
        <v>0</v>
      </c>
      <c r="T16" s="15">
        <v>1247</v>
      </c>
      <c r="U16" s="16">
        <v>0</v>
      </c>
      <c r="V16" s="15">
        <v>314</v>
      </c>
      <c r="W16" s="16">
        <v>0</v>
      </c>
      <c r="X16" s="15">
        <v>19</v>
      </c>
      <c r="Y16" s="16">
        <v>0</v>
      </c>
      <c r="Z16" s="15">
        <v>677</v>
      </c>
      <c r="AA16" s="14">
        <v>0</v>
      </c>
    </row>
    <row r="17" spans="1:28" s="5" customFormat="1" x14ac:dyDescent="0.2">
      <c r="A17" s="20" t="s">
        <v>22</v>
      </c>
      <c r="B17" s="19">
        <f>SUM(D17,F17,H17,J17,L17,N17,P17,R17,T17,V17,X17,Z17)</f>
        <v>36105</v>
      </c>
      <c r="C17" s="18">
        <f>SUM(E17,G17,I17,K17,M17,O17,Q17,S17,U17,W17,Y17,AA17)</f>
        <v>0</v>
      </c>
      <c r="D17" s="16">
        <v>13072</v>
      </c>
      <c r="E17" s="17">
        <v>0</v>
      </c>
      <c r="F17" s="15">
        <v>620</v>
      </c>
      <c r="G17" s="16">
        <v>0</v>
      </c>
      <c r="H17" s="15">
        <v>5173</v>
      </c>
      <c r="I17" s="16">
        <v>0</v>
      </c>
      <c r="J17" s="15">
        <v>4525</v>
      </c>
      <c r="K17" s="16">
        <v>0</v>
      </c>
      <c r="L17" s="15">
        <v>297</v>
      </c>
      <c r="M17" s="16">
        <v>0</v>
      </c>
      <c r="N17" s="15">
        <v>2051</v>
      </c>
      <c r="O17" s="16">
        <v>0</v>
      </c>
      <c r="P17" s="15">
        <v>446</v>
      </c>
      <c r="Q17" s="16">
        <v>0</v>
      </c>
      <c r="R17" s="15">
        <v>3762</v>
      </c>
      <c r="S17" s="16">
        <v>0</v>
      </c>
      <c r="T17" s="15">
        <v>1513</v>
      </c>
      <c r="U17" s="16">
        <v>0</v>
      </c>
      <c r="V17" s="15">
        <v>422</v>
      </c>
      <c r="W17" s="16">
        <v>0</v>
      </c>
      <c r="X17" s="15">
        <v>722</v>
      </c>
      <c r="Y17" s="16">
        <v>0</v>
      </c>
      <c r="Z17" s="15">
        <v>3502</v>
      </c>
      <c r="AA17" s="14">
        <v>0</v>
      </c>
    </row>
    <row r="18" spans="1:28" s="5" customFormat="1" x14ac:dyDescent="0.2">
      <c r="A18" s="20" t="s">
        <v>21</v>
      </c>
      <c r="B18" s="19">
        <f>SUM(D18,F18,H18,J18,L18,N18,P18,R18,T18,V18,X18,Z18)</f>
        <v>11172</v>
      </c>
      <c r="C18" s="18">
        <f>SUM(E18,G18,I18,K18,M18,O18,Q18,S18,U18,W18,Y18,AA18)</f>
        <v>0</v>
      </c>
      <c r="D18" s="16">
        <v>5038</v>
      </c>
      <c r="E18" s="17">
        <v>0</v>
      </c>
      <c r="F18" s="15">
        <v>118</v>
      </c>
      <c r="G18" s="16">
        <v>0</v>
      </c>
      <c r="H18" s="22">
        <v>767</v>
      </c>
      <c r="I18" s="16">
        <v>0</v>
      </c>
      <c r="J18" s="15">
        <v>745</v>
      </c>
      <c r="K18" s="16">
        <v>0</v>
      </c>
      <c r="L18" s="15">
        <v>454</v>
      </c>
      <c r="M18" s="16">
        <v>0</v>
      </c>
      <c r="N18" s="15">
        <v>428</v>
      </c>
      <c r="O18" s="16">
        <v>0</v>
      </c>
      <c r="P18" s="15">
        <v>330</v>
      </c>
      <c r="Q18" s="16">
        <v>0</v>
      </c>
      <c r="R18" s="15">
        <v>658</v>
      </c>
      <c r="S18" s="16">
        <v>0</v>
      </c>
      <c r="T18" s="15">
        <v>1597</v>
      </c>
      <c r="U18" s="16">
        <v>0</v>
      </c>
      <c r="V18" s="15">
        <v>38</v>
      </c>
      <c r="W18" s="16">
        <v>0</v>
      </c>
      <c r="X18" s="15">
        <v>177</v>
      </c>
      <c r="Y18" s="16">
        <v>0</v>
      </c>
      <c r="Z18" s="15">
        <v>822</v>
      </c>
      <c r="AA18" s="14">
        <v>0</v>
      </c>
      <c r="AB18" s="21"/>
    </row>
    <row r="19" spans="1:28" s="5" customFormat="1" x14ac:dyDescent="0.2">
      <c r="A19" s="20" t="s">
        <v>20</v>
      </c>
      <c r="B19" s="19">
        <f>SUM(D19,F19,H19,J19,L19,N19,P19,R19,T19,V19,X19,Z19)</f>
        <v>45812</v>
      </c>
      <c r="C19" s="18">
        <f>SUM(E19,G19,I19,K19,M19,O19,Q19,S19,U19,W19,Y19,AA19)</f>
        <v>0</v>
      </c>
      <c r="D19" s="16">
        <v>19797</v>
      </c>
      <c r="E19" s="17">
        <v>0</v>
      </c>
      <c r="F19" s="15">
        <v>1702</v>
      </c>
      <c r="G19" s="16">
        <v>0</v>
      </c>
      <c r="H19" s="15">
        <v>6432</v>
      </c>
      <c r="I19" s="16">
        <v>0</v>
      </c>
      <c r="J19" s="15">
        <v>3406</v>
      </c>
      <c r="K19" s="16"/>
      <c r="L19" s="15">
        <v>1137</v>
      </c>
      <c r="M19" s="16">
        <v>0</v>
      </c>
      <c r="N19" s="15">
        <v>4862</v>
      </c>
      <c r="O19" s="16">
        <v>0</v>
      </c>
      <c r="P19" s="15">
        <v>1930</v>
      </c>
      <c r="Q19" s="16">
        <v>0</v>
      </c>
      <c r="R19" s="15">
        <v>3062</v>
      </c>
      <c r="S19" s="16">
        <v>0</v>
      </c>
      <c r="T19" s="15">
        <v>1924</v>
      </c>
      <c r="U19" s="16">
        <v>0</v>
      </c>
      <c r="V19" s="15">
        <v>824</v>
      </c>
      <c r="W19" s="16">
        <v>0</v>
      </c>
      <c r="X19" s="15">
        <v>146</v>
      </c>
      <c r="Y19" s="16">
        <v>0</v>
      </c>
      <c r="Z19" s="15">
        <v>590</v>
      </c>
      <c r="AA19" s="14">
        <v>0</v>
      </c>
    </row>
    <row r="20" spans="1:28" s="5" customFormat="1" x14ac:dyDescent="0.2">
      <c r="A20" s="20" t="s">
        <v>19</v>
      </c>
      <c r="B20" s="19">
        <f>SUM(D20,F20,H20,J20,L20,N20,P20,R20,T20,V20,X20,Z20)</f>
        <v>6542</v>
      </c>
      <c r="C20" s="18">
        <f>SUM(E20,G20,I20,K20,M20,O20,Q20,S20,U20,W20,Y20,AA20)</f>
        <v>0</v>
      </c>
      <c r="D20" s="16">
        <v>3852</v>
      </c>
      <c r="E20" s="17">
        <v>0</v>
      </c>
      <c r="F20" s="15">
        <v>6</v>
      </c>
      <c r="G20" s="16">
        <v>0</v>
      </c>
      <c r="H20" s="15">
        <v>392</v>
      </c>
      <c r="I20" s="16">
        <v>0</v>
      </c>
      <c r="J20" s="15">
        <v>207</v>
      </c>
      <c r="K20" s="16">
        <v>0</v>
      </c>
      <c r="L20" s="15">
        <v>122</v>
      </c>
      <c r="M20" s="16">
        <v>0</v>
      </c>
      <c r="N20" s="15">
        <v>106</v>
      </c>
      <c r="O20" s="16">
        <v>0</v>
      </c>
      <c r="P20" s="15">
        <v>7</v>
      </c>
      <c r="Q20" s="16">
        <v>0</v>
      </c>
      <c r="R20" s="15">
        <v>1062</v>
      </c>
      <c r="S20" s="16">
        <v>0</v>
      </c>
      <c r="T20" s="15">
        <v>150</v>
      </c>
      <c r="U20" s="16">
        <v>0</v>
      </c>
      <c r="V20" s="15">
        <v>0</v>
      </c>
      <c r="W20" s="16">
        <v>0</v>
      </c>
      <c r="X20" s="15">
        <v>7</v>
      </c>
      <c r="Y20" s="16">
        <v>0</v>
      </c>
      <c r="Z20" s="15">
        <v>631</v>
      </c>
      <c r="AA20" s="14">
        <v>0</v>
      </c>
    </row>
    <row r="21" spans="1:28" s="5" customFormat="1" x14ac:dyDescent="0.2">
      <c r="A21" s="20" t="s">
        <v>18</v>
      </c>
      <c r="B21" s="19">
        <f>SUM(D21,F21,H21,J21,L21,N21,P21,R21,T21,V21,X21,Z21)</f>
        <v>10049</v>
      </c>
      <c r="C21" s="18">
        <f>SUM(E21,G21,I21,K21,M21,O21,Q21,S21,U21,W21,Y21,AA21)</f>
        <v>0</v>
      </c>
      <c r="D21" s="16">
        <v>2452</v>
      </c>
      <c r="E21" s="17">
        <v>0</v>
      </c>
      <c r="F21" s="15">
        <v>1404</v>
      </c>
      <c r="G21" s="16">
        <v>0</v>
      </c>
      <c r="H21" s="15">
        <v>1661</v>
      </c>
      <c r="I21" s="16">
        <v>0</v>
      </c>
      <c r="J21" s="15">
        <v>1350</v>
      </c>
      <c r="K21" s="16">
        <v>0</v>
      </c>
      <c r="L21" s="15">
        <v>307</v>
      </c>
      <c r="M21" s="16">
        <v>0</v>
      </c>
      <c r="N21" s="15">
        <v>1026</v>
      </c>
      <c r="O21" s="16">
        <v>0</v>
      </c>
      <c r="P21" s="15">
        <v>504</v>
      </c>
      <c r="Q21" s="16">
        <v>0</v>
      </c>
      <c r="R21" s="15">
        <v>424</v>
      </c>
      <c r="S21" s="16">
        <v>0</v>
      </c>
      <c r="T21" s="15">
        <v>202</v>
      </c>
      <c r="U21" s="16">
        <v>0</v>
      </c>
      <c r="V21" s="15">
        <v>165</v>
      </c>
      <c r="W21" s="16">
        <v>0</v>
      </c>
      <c r="X21" s="15">
        <v>173</v>
      </c>
      <c r="Y21" s="16">
        <v>0</v>
      </c>
      <c r="Z21" s="15">
        <v>381</v>
      </c>
      <c r="AA21" s="14">
        <v>0</v>
      </c>
    </row>
    <row r="22" spans="1:28" s="5" customFormat="1" x14ac:dyDescent="0.2">
      <c r="A22" s="20" t="s">
        <v>17</v>
      </c>
      <c r="B22" s="19">
        <f>SUM(D22,F22,H22,J22,L22,N22,P22,R22,T22,V22,X22,Z22)</f>
        <v>3255</v>
      </c>
      <c r="C22" s="18">
        <f>SUM(E22,G22,I22,K22,M22,O22,Q22,S22,U22,W22,Y22,AA22)</f>
        <v>0</v>
      </c>
      <c r="D22" s="16">
        <v>1203</v>
      </c>
      <c r="E22" s="17">
        <v>0</v>
      </c>
      <c r="F22" s="15">
        <v>36</v>
      </c>
      <c r="G22" s="16">
        <v>0</v>
      </c>
      <c r="H22" s="15">
        <v>436</v>
      </c>
      <c r="I22" s="16">
        <v>0</v>
      </c>
      <c r="J22" s="15">
        <v>265</v>
      </c>
      <c r="K22" s="16">
        <v>0</v>
      </c>
      <c r="L22" s="15">
        <v>17</v>
      </c>
      <c r="M22" s="16">
        <v>0</v>
      </c>
      <c r="N22" s="15">
        <v>412</v>
      </c>
      <c r="O22" s="16">
        <v>0</v>
      </c>
      <c r="P22" s="15">
        <v>162</v>
      </c>
      <c r="Q22" s="16">
        <v>0</v>
      </c>
      <c r="R22" s="15">
        <v>440</v>
      </c>
      <c r="S22" s="16">
        <v>0</v>
      </c>
      <c r="T22" s="15">
        <v>49</v>
      </c>
      <c r="U22" s="16">
        <v>0</v>
      </c>
      <c r="V22" s="15">
        <v>93</v>
      </c>
      <c r="W22" s="16">
        <v>0</v>
      </c>
      <c r="X22" s="15">
        <v>22</v>
      </c>
      <c r="Y22" s="16">
        <v>0</v>
      </c>
      <c r="Z22" s="15">
        <v>120</v>
      </c>
      <c r="AA22" s="14">
        <v>0</v>
      </c>
    </row>
    <row r="23" spans="1:28" s="5" customFormat="1" x14ac:dyDescent="0.2">
      <c r="A23" s="20" t="s">
        <v>16</v>
      </c>
      <c r="B23" s="19">
        <f>SUM(D23,F23,H23,J23,L23,N23,P23,R23,T23,V23,X23,Z23)</f>
        <v>682</v>
      </c>
      <c r="C23" s="18">
        <f>SUM(E23,G23,I23,K23,M23,O23,Q23,S23,U23,W23,Y23,AA23)</f>
        <v>0</v>
      </c>
      <c r="D23" s="16">
        <v>308</v>
      </c>
      <c r="E23" s="17">
        <v>0</v>
      </c>
      <c r="F23" s="15">
        <v>55</v>
      </c>
      <c r="G23" s="16">
        <v>0</v>
      </c>
      <c r="H23" s="15">
        <v>66</v>
      </c>
      <c r="I23" s="16">
        <v>0</v>
      </c>
      <c r="J23" s="15">
        <v>74</v>
      </c>
      <c r="K23" s="16">
        <v>0</v>
      </c>
      <c r="L23" s="15">
        <v>1</v>
      </c>
      <c r="M23" s="16">
        <v>0</v>
      </c>
      <c r="N23" s="15">
        <v>33</v>
      </c>
      <c r="O23" s="16">
        <v>0</v>
      </c>
      <c r="P23" s="15">
        <v>22</v>
      </c>
      <c r="Q23" s="16">
        <v>0</v>
      </c>
      <c r="R23" s="15">
        <v>34</v>
      </c>
      <c r="S23" s="16">
        <v>0</v>
      </c>
      <c r="T23" s="15">
        <v>42</v>
      </c>
      <c r="U23" s="16">
        <v>0</v>
      </c>
      <c r="V23" s="15">
        <v>15</v>
      </c>
      <c r="W23" s="16">
        <v>0</v>
      </c>
      <c r="X23" s="15">
        <v>13</v>
      </c>
      <c r="Y23" s="16">
        <v>0</v>
      </c>
      <c r="Z23" s="15">
        <v>19</v>
      </c>
      <c r="AA23" s="14">
        <v>0</v>
      </c>
    </row>
    <row r="24" spans="1:28" s="5" customFormat="1" x14ac:dyDescent="0.2">
      <c r="A24" s="20" t="s">
        <v>15</v>
      </c>
      <c r="B24" s="19">
        <f>SUM(D24,F24,H24,J24,L24,N24,P24,R24,T24,V24,X24,Z24)</f>
        <v>6819</v>
      </c>
      <c r="C24" s="18">
        <f>SUM(E24,G24,I24,K24,M24,O24,Q24,S24,U24,W24,Y24,AA24)</f>
        <v>0</v>
      </c>
      <c r="D24" s="16">
        <v>4280</v>
      </c>
      <c r="E24" s="17">
        <v>0</v>
      </c>
      <c r="F24" s="15">
        <v>29</v>
      </c>
      <c r="G24" s="16">
        <v>0</v>
      </c>
      <c r="H24" s="15">
        <v>1064</v>
      </c>
      <c r="I24" s="16">
        <v>0</v>
      </c>
      <c r="J24" s="15">
        <v>531</v>
      </c>
      <c r="K24" s="16">
        <v>0</v>
      </c>
      <c r="L24" s="15">
        <v>120</v>
      </c>
      <c r="M24" s="16">
        <v>0</v>
      </c>
      <c r="N24" s="15">
        <v>206</v>
      </c>
      <c r="O24" s="16">
        <v>0</v>
      </c>
      <c r="P24" s="15">
        <v>108</v>
      </c>
      <c r="Q24" s="16">
        <v>0</v>
      </c>
      <c r="R24" s="15">
        <v>193</v>
      </c>
      <c r="S24" s="16">
        <v>0</v>
      </c>
      <c r="T24" s="15">
        <v>239</v>
      </c>
      <c r="U24" s="16">
        <v>0</v>
      </c>
      <c r="V24" s="15">
        <v>25</v>
      </c>
      <c r="W24" s="16">
        <v>0</v>
      </c>
      <c r="X24" s="15">
        <v>15</v>
      </c>
      <c r="Y24" s="16">
        <v>0</v>
      </c>
      <c r="Z24" s="15">
        <v>9</v>
      </c>
      <c r="AA24" s="14">
        <v>0</v>
      </c>
    </row>
    <row r="25" spans="1:28" s="5" customFormat="1" x14ac:dyDescent="0.2">
      <c r="A25" s="20" t="s">
        <v>14</v>
      </c>
      <c r="B25" s="19">
        <f>SUM(D25,F25,H25,J25,L25,N25,P25,R25,T25,V25,X25,Z25)</f>
        <v>2740</v>
      </c>
      <c r="C25" s="18">
        <f>SUM(E25,G25,I25,K25,M25,O25,Q25,S25,U25,W25,Y25,AA25)</f>
        <v>0</v>
      </c>
      <c r="D25" s="16">
        <v>1308</v>
      </c>
      <c r="E25" s="17">
        <v>0</v>
      </c>
      <c r="F25" s="15">
        <v>55</v>
      </c>
      <c r="G25" s="16">
        <v>0</v>
      </c>
      <c r="H25" s="15">
        <v>182</v>
      </c>
      <c r="I25" s="16">
        <v>0</v>
      </c>
      <c r="J25" s="15">
        <v>268</v>
      </c>
      <c r="K25" s="16">
        <v>0</v>
      </c>
      <c r="L25" s="15">
        <v>38</v>
      </c>
      <c r="M25" s="16">
        <v>0</v>
      </c>
      <c r="N25" s="15">
        <v>85</v>
      </c>
      <c r="O25" s="16">
        <v>0</v>
      </c>
      <c r="P25" s="15">
        <v>107</v>
      </c>
      <c r="Q25" s="16">
        <v>0</v>
      </c>
      <c r="R25" s="15">
        <v>405</v>
      </c>
      <c r="S25" s="16">
        <v>0</v>
      </c>
      <c r="T25" s="15">
        <v>118</v>
      </c>
      <c r="U25" s="16">
        <v>0</v>
      </c>
      <c r="V25" s="15">
        <v>26</v>
      </c>
      <c r="W25" s="16">
        <v>0</v>
      </c>
      <c r="X25" s="15">
        <v>15</v>
      </c>
      <c r="Y25" s="16">
        <v>0</v>
      </c>
      <c r="Z25" s="15">
        <v>133</v>
      </c>
      <c r="AA25" s="14">
        <v>0</v>
      </c>
    </row>
    <row r="26" spans="1:28" s="5" customFormat="1" x14ac:dyDescent="0.2">
      <c r="A26" s="20" t="s">
        <v>13</v>
      </c>
      <c r="B26" s="19">
        <f>SUM(D26,F26,H26,J26,L26,N26,P26,R26,T26,V26,X26,Z26)</f>
        <v>5077</v>
      </c>
      <c r="C26" s="18">
        <f>SUM(E26,G26,I26,K26,M26,O26,Q26,S26,U26,W26,Y26,AA26)</f>
        <v>0</v>
      </c>
      <c r="D26" s="16">
        <v>1891</v>
      </c>
      <c r="E26" s="17">
        <v>0</v>
      </c>
      <c r="F26" s="15">
        <v>368</v>
      </c>
      <c r="G26" s="16">
        <v>0</v>
      </c>
      <c r="H26" s="15">
        <v>482</v>
      </c>
      <c r="I26" s="16">
        <v>0</v>
      </c>
      <c r="J26" s="15">
        <v>783</v>
      </c>
      <c r="K26" s="16">
        <v>0</v>
      </c>
      <c r="L26" s="15">
        <v>501</v>
      </c>
      <c r="M26" s="16">
        <v>0</v>
      </c>
      <c r="N26" s="15">
        <v>399</v>
      </c>
      <c r="O26" s="16">
        <v>0</v>
      </c>
      <c r="P26" s="15">
        <v>108</v>
      </c>
      <c r="Q26" s="16">
        <v>0</v>
      </c>
      <c r="R26" s="15">
        <v>84</v>
      </c>
      <c r="S26" s="16">
        <v>0</v>
      </c>
      <c r="T26" s="15">
        <v>269</v>
      </c>
      <c r="U26" s="16">
        <v>0</v>
      </c>
      <c r="V26" s="15">
        <v>82</v>
      </c>
      <c r="W26" s="16">
        <v>0</v>
      </c>
      <c r="X26" s="15">
        <v>69</v>
      </c>
      <c r="Y26" s="16">
        <v>0</v>
      </c>
      <c r="Z26" s="15">
        <v>41</v>
      </c>
      <c r="AA26" s="14">
        <v>0</v>
      </c>
    </row>
    <row r="27" spans="1:28" s="5" customFormat="1" x14ac:dyDescent="0.2">
      <c r="A27" s="20" t="s">
        <v>12</v>
      </c>
      <c r="B27" s="19">
        <f>SUM(D27,F27,H27,J27,L27,N27,P27,R27,T27,V27,X27,Z27)</f>
        <v>5158</v>
      </c>
      <c r="C27" s="18">
        <f>SUM(E27,G27,I27,K27,M27,O27,Q27,S27,U27,W27,Y27,AA27)</f>
        <v>0</v>
      </c>
      <c r="D27" s="16">
        <v>1832</v>
      </c>
      <c r="E27" s="17">
        <v>0</v>
      </c>
      <c r="F27" s="15">
        <v>419</v>
      </c>
      <c r="G27" s="16">
        <v>0</v>
      </c>
      <c r="H27" s="15">
        <v>528</v>
      </c>
      <c r="I27" s="16">
        <v>0</v>
      </c>
      <c r="J27" s="15">
        <v>758</v>
      </c>
      <c r="K27" s="16">
        <v>0</v>
      </c>
      <c r="L27" s="15">
        <v>485</v>
      </c>
      <c r="M27" s="16">
        <v>0</v>
      </c>
      <c r="N27" s="15">
        <v>386</v>
      </c>
      <c r="O27" s="16">
        <v>0</v>
      </c>
      <c r="P27" s="15">
        <v>117</v>
      </c>
      <c r="Q27" s="16">
        <v>0</v>
      </c>
      <c r="R27" s="15">
        <v>96</v>
      </c>
      <c r="S27" s="16">
        <v>0</v>
      </c>
      <c r="T27" s="15">
        <v>271</v>
      </c>
      <c r="U27" s="16">
        <v>0</v>
      </c>
      <c r="V27" s="15">
        <v>152</v>
      </c>
      <c r="W27" s="16">
        <v>0</v>
      </c>
      <c r="X27" s="15">
        <v>81</v>
      </c>
      <c r="Y27" s="16">
        <v>0</v>
      </c>
      <c r="Z27" s="15">
        <v>33</v>
      </c>
      <c r="AA27" s="14">
        <v>0</v>
      </c>
    </row>
    <row r="28" spans="1:28" s="5" customFormat="1" x14ac:dyDescent="0.2">
      <c r="A28" s="20" t="s">
        <v>11</v>
      </c>
      <c r="B28" s="19">
        <f>SUM(D28,F28,H28,J28,L28,N28,P28,R28,T28,V28,X28,Z28)</f>
        <v>252</v>
      </c>
      <c r="C28" s="18">
        <f>SUM(E28,G28,I28,K28,M28,O28,Q28,S28,U28,W28,Y28,AA28)</f>
        <v>0</v>
      </c>
      <c r="D28" s="16">
        <v>191</v>
      </c>
      <c r="E28" s="17">
        <v>0</v>
      </c>
      <c r="F28" s="15">
        <v>2</v>
      </c>
      <c r="G28" s="16">
        <v>0</v>
      </c>
      <c r="H28" s="15">
        <v>15</v>
      </c>
      <c r="I28" s="16">
        <v>0</v>
      </c>
      <c r="J28" s="15">
        <v>0</v>
      </c>
      <c r="K28" s="16">
        <v>0</v>
      </c>
      <c r="L28" s="15">
        <v>0</v>
      </c>
      <c r="M28" s="16">
        <v>0</v>
      </c>
      <c r="N28" s="15">
        <v>16</v>
      </c>
      <c r="O28" s="16">
        <v>0</v>
      </c>
      <c r="P28" s="15">
        <v>4</v>
      </c>
      <c r="Q28" s="16">
        <v>0</v>
      </c>
      <c r="R28" s="15">
        <v>8</v>
      </c>
      <c r="S28" s="16">
        <v>0</v>
      </c>
      <c r="T28" s="15">
        <v>11</v>
      </c>
      <c r="U28" s="16">
        <v>0</v>
      </c>
      <c r="V28" s="15">
        <v>2</v>
      </c>
      <c r="W28" s="16">
        <v>0</v>
      </c>
      <c r="X28" s="15">
        <v>0</v>
      </c>
      <c r="Y28" s="16">
        <v>0</v>
      </c>
      <c r="Z28" s="15">
        <v>3</v>
      </c>
      <c r="AA28" s="14">
        <v>0</v>
      </c>
    </row>
    <row r="29" spans="1:28" s="5" customFormat="1" x14ac:dyDescent="0.2">
      <c r="A29" s="20" t="s">
        <v>10</v>
      </c>
      <c r="B29" s="19">
        <f>SUM(D29,F29,H29,J29,L29,N29,P29,R29,T29,V29,X29,Z29)</f>
        <v>658</v>
      </c>
      <c r="C29" s="18">
        <f>SUM(E29,G29,I29,K29,M29,O29,Q29,S29,U29,W29,Y29,AA29)</f>
        <v>0</v>
      </c>
      <c r="D29" s="16">
        <v>367</v>
      </c>
      <c r="E29" s="17">
        <v>0</v>
      </c>
      <c r="F29" s="15">
        <v>4</v>
      </c>
      <c r="G29" s="16">
        <v>0</v>
      </c>
      <c r="H29" s="15">
        <v>56</v>
      </c>
      <c r="I29" s="16">
        <v>0</v>
      </c>
      <c r="J29" s="15">
        <v>31</v>
      </c>
      <c r="K29" s="16">
        <v>0</v>
      </c>
      <c r="L29" s="15">
        <v>7</v>
      </c>
      <c r="M29" s="16">
        <v>0</v>
      </c>
      <c r="N29" s="15">
        <v>37</v>
      </c>
      <c r="O29" s="16">
        <v>0</v>
      </c>
      <c r="P29" s="15">
        <v>64</v>
      </c>
      <c r="Q29" s="16">
        <v>0</v>
      </c>
      <c r="R29" s="15">
        <v>52</v>
      </c>
      <c r="S29" s="16">
        <v>0</v>
      </c>
      <c r="T29" s="15">
        <v>28</v>
      </c>
      <c r="U29" s="16">
        <v>0</v>
      </c>
      <c r="V29" s="15">
        <v>3</v>
      </c>
      <c r="W29" s="16">
        <v>0</v>
      </c>
      <c r="X29" s="15">
        <v>0</v>
      </c>
      <c r="Y29" s="16">
        <v>0</v>
      </c>
      <c r="Z29" s="15">
        <v>9</v>
      </c>
      <c r="AA29" s="14">
        <v>0</v>
      </c>
    </row>
    <row r="30" spans="1:28" s="5" customFormat="1" x14ac:dyDescent="0.2">
      <c r="A30" s="20" t="s">
        <v>9</v>
      </c>
      <c r="B30" s="19">
        <f>SUM(D30,F30,H30,J30,L30,N30,P30,R30,T30,V30,X30,Z30)</f>
        <v>730</v>
      </c>
      <c r="C30" s="18">
        <f>SUM(E30,G30,I30,K30,M30,O30,Q30,S30,U30,W30,Y30,AA30)</f>
        <v>0</v>
      </c>
      <c r="D30" s="16">
        <v>263</v>
      </c>
      <c r="E30" s="17">
        <v>0</v>
      </c>
      <c r="F30" s="15">
        <v>10</v>
      </c>
      <c r="G30" s="16">
        <v>0</v>
      </c>
      <c r="H30" s="15">
        <v>105</v>
      </c>
      <c r="I30" s="16">
        <v>0</v>
      </c>
      <c r="J30" s="15">
        <v>83</v>
      </c>
      <c r="K30" s="16">
        <v>0</v>
      </c>
      <c r="L30" s="15">
        <v>9</v>
      </c>
      <c r="M30" s="16">
        <v>0</v>
      </c>
      <c r="N30" s="15">
        <v>64</v>
      </c>
      <c r="O30" s="16">
        <v>0</v>
      </c>
      <c r="P30" s="15">
        <v>27</v>
      </c>
      <c r="Q30" s="16">
        <v>0</v>
      </c>
      <c r="R30" s="15">
        <v>107</v>
      </c>
      <c r="S30" s="16">
        <v>0</v>
      </c>
      <c r="T30" s="15">
        <v>13</v>
      </c>
      <c r="U30" s="16">
        <v>0</v>
      </c>
      <c r="V30" s="15">
        <v>45</v>
      </c>
      <c r="W30" s="16">
        <v>0</v>
      </c>
      <c r="X30" s="15">
        <v>0</v>
      </c>
      <c r="Y30" s="16">
        <v>0</v>
      </c>
      <c r="Z30" s="15">
        <v>4</v>
      </c>
      <c r="AA30" s="14">
        <v>0</v>
      </c>
    </row>
    <row r="31" spans="1:28" s="5" customFormat="1" x14ac:dyDescent="0.2">
      <c r="A31" s="20" t="s">
        <v>8</v>
      </c>
      <c r="B31" s="19">
        <f>SUM(D31,F31,H31,J31,L31,N31,P31,R31,T31,V31,X31,Z31)</f>
        <v>1176</v>
      </c>
      <c r="C31" s="18">
        <f>SUM(E31,G31,I31,K31,M31,O31,Q31,S31,U31,W31,Y31,AA31)</f>
        <v>0</v>
      </c>
      <c r="D31" s="16">
        <v>178</v>
      </c>
      <c r="E31" s="17">
        <v>0</v>
      </c>
      <c r="F31" s="15">
        <v>9</v>
      </c>
      <c r="G31" s="16">
        <v>0</v>
      </c>
      <c r="H31" s="15">
        <v>98</v>
      </c>
      <c r="I31" s="16">
        <v>0</v>
      </c>
      <c r="J31" s="15">
        <v>42</v>
      </c>
      <c r="K31" s="16">
        <v>0</v>
      </c>
      <c r="L31" s="15">
        <v>3</v>
      </c>
      <c r="M31" s="16">
        <v>0</v>
      </c>
      <c r="N31" s="15">
        <v>90</v>
      </c>
      <c r="O31" s="16">
        <v>0</v>
      </c>
      <c r="P31" s="15">
        <v>41</v>
      </c>
      <c r="Q31" s="16">
        <v>0</v>
      </c>
      <c r="R31" s="15">
        <v>335</v>
      </c>
      <c r="S31" s="16">
        <v>0</v>
      </c>
      <c r="T31" s="15">
        <v>76</v>
      </c>
      <c r="U31" s="16">
        <v>0</v>
      </c>
      <c r="V31" s="15">
        <v>253</v>
      </c>
      <c r="W31" s="16">
        <v>0</v>
      </c>
      <c r="X31" s="15">
        <v>5</v>
      </c>
      <c r="Y31" s="16">
        <v>0</v>
      </c>
      <c r="Z31" s="15">
        <v>46</v>
      </c>
      <c r="AA31" s="14">
        <v>0</v>
      </c>
    </row>
    <row r="32" spans="1:28" s="5" customFormat="1" x14ac:dyDescent="0.2">
      <c r="A32" s="20" t="s">
        <v>7</v>
      </c>
      <c r="B32" s="19">
        <f>SUM(D32,F32,H32,J32,L32,N32,P32,R32,T32,V32,X32,Z32)</f>
        <v>561</v>
      </c>
      <c r="C32" s="18">
        <f>SUM(E32,G32,I32,K32,M32,O32,Q32,S32,U32,W32,Y32,AA32)</f>
        <v>0</v>
      </c>
      <c r="D32" s="16">
        <v>239</v>
      </c>
      <c r="E32" s="17">
        <v>0</v>
      </c>
      <c r="F32" s="15">
        <v>2</v>
      </c>
      <c r="G32" s="16">
        <v>0</v>
      </c>
      <c r="H32" s="15">
        <v>62</v>
      </c>
      <c r="I32" s="16">
        <v>0</v>
      </c>
      <c r="J32" s="15">
        <v>53</v>
      </c>
      <c r="K32" s="16">
        <v>0</v>
      </c>
      <c r="L32" s="15">
        <v>4</v>
      </c>
      <c r="M32" s="16">
        <v>0</v>
      </c>
      <c r="N32" s="15">
        <v>54</v>
      </c>
      <c r="O32" s="16">
        <v>0</v>
      </c>
      <c r="P32" s="15">
        <v>23</v>
      </c>
      <c r="Q32" s="16">
        <v>0</v>
      </c>
      <c r="R32" s="15">
        <v>53</v>
      </c>
      <c r="S32" s="16">
        <v>0</v>
      </c>
      <c r="T32" s="15">
        <v>20</v>
      </c>
      <c r="U32" s="16">
        <v>0</v>
      </c>
      <c r="V32" s="15">
        <v>1</v>
      </c>
      <c r="W32" s="16">
        <v>0</v>
      </c>
      <c r="X32" s="15">
        <v>0</v>
      </c>
      <c r="Y32" s="16">
        <v>0</v>
      </c>
      <c r="Z32" s="15">
        <v>50</v>
      </c>
      <c r="AA32" s="14">
        <v>0</v>
      </c>
    </row>
    <row r="33" spans="1:230" s="5" customFormat="1" x14ac:dyDescent="0.2">
      <c r="A33" s="20" t="s">
        <v>6</v>
      </c>
      <c r="B33" s="19">
        <f>SUM(D33,F33,H33,J33,L33,N33,P33,R33,T33,V33,X33,Z33)</f>
        <v>89</v>
      </c>
      <c r="C33" s="18">
        <f>SUM(E33,G33,I33,K33,M33,O33,Q33,S33,U33,W33,Y33,AA33)</f>
        <v>0</v>
      </c>
      <c r="D33" s="16">
        <v>22</v>
      </c>
      <c r="E33" s="17">
        <v>0</v>
      </c>
      <c r="F33" s="15">
        <v>1</v>
      </c>
      <c r="G33" s="16">
        <v>0</v>
      </c>
      <c r="H33" s="15">
        <v>5</v>
      </c>
      <c r="I33" s="16">
        <v>0</v>
      </c>
      <c r="J33" s="15">
        <v>13</v>
      </c>
      <c r="K33" s="16">
        <v>0</v>
      </c>
      <c r="L33" s="15">
        <v>0</v>
      </c>
      <c r="M33" s="16">
        <v>0</v>
      </c>
      <c r="N33" s="15">
        <v>2</v>
      </c>
      <c r="O33" s="16">
        <v>0</v>
      </c>
      <c r="P33" s="15">
        <v>17</v>
      </c>
      <c r="Q33" s="16">
        <v>0</v>
      </c>
      <c r="R33" s="15">
        <v>11</v>
      </c>
      <c r="S33" s="16">
        <v>0</v>
      </c>
      <c r="T33" s="15">
        <v>5</v>
      </c>
      <c r="U33" s="16">
        <v>0</v>
      </c>
      <c r="V33" s="15">
        <v>1</v>
      </c>
      <c r="W33" s="16">
        <v>0</v>
      </c>
      <c r="X33" s="15">
        <v>5</v>
      </c>
      <c r="Y33" s="16">
        <v>0</v>
      </c>
      <c r="Z33" s="15">
        <v>7</v>
      </c>
      <c r="AA33" s="14">
        <v>0</v>
      </c>
    </row>
    <row r="34" spans="1:230" s="5" customFormat="1" x14ac:dyDescent="0.2">
      <c r="A34" s="20" t="s">
        <v>5</v>
      </c>
      <c r="B34" s="19">
        <f>SUM(D34,F34,H34,J34,L34,N34,P34,R34,T34,V34,X34,Z34)</f>
        <v>1074</v>
      </c>
      <c r="C34" s="18">
        <f>SUM(E34,G34,I34,K34,M34,O34,Q34,S34,U34,W34,Y34,AA34)</f>
        <v>0</v>
      </c>
      <c r="D34" s="16">
        <v>1</v>
      </c>
      <c r="E34" s="17">
        <v>0</v>
      </c>
      <c r="F34" s="15">
        <v>3</v>
      </c>
      <c r="G34" s="16">
        <v>0</v>
      </c>
      <c r="H34" s="15">
        <v>12</v>
      </c>
      <c r="I34" s="16">
        <v>0</v>
      </c>
      <c r="J34" s="15">
        <v>1038</v>
      </c>
      <c r="K34" s="16">
        <v>0</v>
      </c>
      <c r="L34" s="15">
        <v>0</v>
      </c>
      <c r="M34" s="16">
        <v>0</v>
      </c>
      <c r="N34" s="15">
        <v>0</v>
      </c>
      <c r="O34" s="16">
        <v>0</v>
      </c>
      <c r="P34" s="15">
        <v>0</v>
      </c>
      <c r="Q34" s="16">
        <v>0</v>
      </c>
      <c r="R34" s="15">
        <v>0</v>
      </c>
      <c r="S34" s="16">
        <v>0</v>
      </c>
      <c r="T34" s="15">
        <v>3</v>
      </c>
      <c r="U34" s="16">
        <v>0</v>
      </c>
      <c r="V34" s="15">
        <v>14</v>
      </c>
      <c r="W34" s="16">
        <v>0</v>
      </c>
      <c r="X34" s="15">
        <v>0</v>
      </c>
      <c r="Y34" s="16">
        <v>0</v>
      </c>
      <c r="Z34" s="15">
        <v>3</v>
      </c>
      <c r="AA34" s="14">
        <v>0</v>
      </c>
    </row>
    <row r="35" spans="1:230" s="5" customFormat="1" x14ac:dyDescent="0.2">
      <c r="A35" s="20" t="s">
        <v>4</v>
      </c>
      <c r="B35" s="19">
        <f>SUM(D35,F35,H35,J35,L35,N35,P35,R35,T35,V35,X35,Z35)</f>
        <v>252</v>
      </c>
      <c r="C35" s="18">
        <f>SUM(E35,G35,I35,K35,M35,O35,Q35,S35,U35,W35,Y35,AA35)</f>
        <v>0</v>
      </c>
      <c r="D35" s="16">
        <v>79</v>
      </c>
      <c r="E35" s="17">
        <v>0</v>
      </c>
      <c r="F35" s="15">
        <v>5</v>
      </c>
      <c r="G35" s="16">
        <v>0</v>
      </c>
      <c r="H35" s="15">
        <v>16</v>
      </c>
      <c r="I35" s="16">
        <v>0</v>
      </c>
      <c r="J35" s="15">
        <v>91</v>
      </c>
      <c r="K35" s="16">
        <v>0</v>
      </c>
      <c r="L35" s="15">
        <v>0</v>
      </c>
      <c r="M35" s="16">
        <v>0</v>
      </c>
      <c r="N35" s="15">
        <v>3</v>
      </c>
      <c r="O35" s="16">
        <v>0</v>
      </c>
      <c r="P35" s="15">
        <v>10</v>
      </c>
      <c r="Q35" s="16">
        <v>0</v>
      </c>
      <c r="R35" s="15">
        <v>8</v>
      </c>
      <c r="S35" s="16">
        <v>0</v>
      </c>
      <c r="T35" s="15">
        <v>7</v>
      </c>
      <c r="U35" s="16">
        <v>0</v>
      </c>
      <c r="V35" s="15">
        <v>22</v>
      </c>
      <c r="W35" s="16">
        <v>0</v>
      </c>
      <c r="X35" s="15">
        <v>0</v>
      </c>
      <c r="Y35" s="16">
        <v>0</v>
      </c>
      <c r="Z35" s="15">
        <v>11</v>
      </c>
      <c r="AA35" s="14">
        <v>0</v>
      </c>
    </row>
    <row r="36" spans="1:230" s="13" customFormat="1" x14ac:dyDescent="0.2">
      <c r="A36" s="20" t="s">
        <v>3</v>
      </c>
      <c r="B36" s="19">
        <f>SUM(D36,F36,H36,J36,L36,N36,P36,R36,T36,V36,X36,Z36)</f>
        <v>3899</v>
      </c>
      <c r="C36" s="18">
        <f>SUM(E36,G36,I36,K36,M36,O36,Q36,S36,U36,W36,Y36,AA36)</f>
        <v>0</v>
      </c>
      <c r="D36" s="16">
        <v>1522</v>
      </c>
      <c r="E36" s="17">
        <v>0</v>
      </c>
      <c r="F36" s="15">
        <v>79</v>
      </c>
      <c r="G36" s="16">
        <v>0</v>
      </c>
      <c r="H36" s="15">
        <v>407</v>
      </c>
      <c r="I36" s="16">
        <v>0</v>
      </c>
      <c r="J36" s="15">
        <v>910</v>
      </c>
      <c r="K36" s="16">
        <v>0</v>
      </c>
      <c r="L36" s="15">
        <v>140</v>
      </c>
      <c r="M36" s="16">
        <v>0</v>
      </c>
      <c r="N36" s="15">
        <v>193</v>
      </c>
      <c r="O36" s="16">
        <v>0</v>
      </c>
      <c r="P36" s="15">
        <v>77</v>
      </c>
      <c r="Q36" s="16">
        <v>0</v>
      </c>
      <c r="R36" s="15">
        <v>187</v>
      </c>
      <c r="S36" s="16">
        <v>0</v>
      </c>
      <c r="T36" s="15">
        <v>101</v>
      </c>
      <c r="U36" s="16">
        <v>0</v>
      </c>
      <c r="V36" s="15">
        <v>203</v>
      </c>
      <c r="W36" s="16">
        <v>0</v>
      </c>
      <c r="X36" s="15">
        <v>42</v>
      </c>
      <c r="Y36" s="16">
        <v>0</v>
      </c>
      <c r="Z36" s="15">
        <v>38</v>
      </c>
      <c r="AA36" s="14">
        <v>0</v>
      </c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</row>
    <row r="37" spans="1:230" s="5" customFormat="1" ht="18" thickBot="1" x14ac:dyDescent="0.25">
      <c r="A37" s="12" t="s">
        <v>2</v>
      </c>
      <c r="B37" s="11">
        <f>SUM(D37,F37,H37,J37,L37,N37,P37,R37,T37,V37,X37,Z37)</f>
        <v>454</v>
      </c>
      <c r="C37" s="10">
        <f>SUM(E37,G37,I37,K37,M37,O37,Q37,S37,U37,W37,Y37,AA37)</f>
        <v>0</v>
      </c>
      <c r="D37" s="8">
        <v>157</v>
      </c>
      <c r="E37" s="8">
        <v>0</v>
      </c>
      <c r="F37" s="9">
        <v>41</v>
      </c>
      <c r="G37" s="8">
        <v>0</v>
      </c>
      <c r="H37" s="7">
        <v>54</v>
      </c>
      <c r="I37" s="8">
        <v>0</v>
      </c>
      <c r="J37" s="7">
        <v>50</v>
      </c>
      <c r="K37" s="8">
        <v>0</v>
      </c>
      <c r="L37" s="7">
        <v>5</v>
      </c>
      <c r="M37" s="8">
        <v>0</v>
      </c>
      <c r="N37" s="7">
        <v>52</v>
      </c>
      <c r="O37" s="8">
        <v>0</v>
      </c>
      <c r="P37" s="7">
        <v>0</v>
      </c>
      <c r="Q37" s="8">
        <v>0</v>
      </c>
      <c r="R37" s="7">
        <v>26</v>
      </c>
      <c r="S37" s="8">
        <v>0</v>
      </c>
      <c r="T37" s="7">
        <v>22</v>
      </c>
      <c r="U37" s="8">
        <v>0</v>
      </c>
      <c r="V37" s="7">
        <v>25</v>
      </c>
      <c r="W37" s="8">
        <v>0</v>
      </c>
      <c r="X37" s="7">
        <v>0</v>
      </c>
      <c r="Y37" s="8">
        <v>0</v>
      </c>
      <c r="Z37" s="7">
        <v>22</v>
      </c>
      <c r="AA37" s="6">
        <v>0</v>
      </c>
      <c r="AB37" s="1"/>
    </row>
    <row r="38" spans="1:230" x14ac:dyDescent="0.2">
      <c r="A38" s="5" t="s">
        <v>1</v>
      </c>
      <c r="B38" s="4"/>
      <c r="C38" s="4"/>
      <c r="D38" s="5"/>
      <c r="E38" s="5"/>
      <c r="F38" s="5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30" x14ac:dyDescent="0.2">
      <c r="A39" s="5" t="s">
        <v>0</v>
      </c>
      <c r="B39" s="4"/>
      <c r="C39" s="4"/>
      <c r="D39" s="5"/>
      <c r="E39" s="5"/>
      <c r="F39" s="5"/>
      <c r="G39" s="5"/>
      <c r="H39" s="5"/>
      <c r="I39" s="5"/>
      <c r="J39" s="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30" ht="18" customHeight="1" x14ac:dyDescent="0.2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30" ht="21.75" customHeight="1" x14ac:dyDescent="0.2"/>
    <row r="42" spans="1:230" x14ac:dyDescent="0.2">
      <c r="A42" s="3"/>
    </row>
  </sheetData>
  <mergeCells count="14">
    <mergeCell ref="X3:Y3"/>
    <mergeCell ref="Z3:AA3"/>
    <mergeCell ref="L3:M3"/>
    <mergeCell ref="N3:O3"/>
    <mergeCell ref="P3:Q3"/>
    <mergeCell ref="R3:S3"/>
    <mergeCell ref="T3:U3"/>
    <mergeCell ref="V3:W3"/>
    <mergeCell ref="J3:K3"/>
    <mergeCell ref="A2:A3"/>
    <mergeCell ref="B2:C3"/>
    <mergeCell ref="D3:E3"/>
    <mergeCell ref="F3:G3"/>
    <mergeCell ref="H3:I3"/>
  </mergeCells>
  <phoneticPr fontId="3"/>
  <pageMargins left="0.59055118110236227" right="0.59055118110236227" top="0.59055118110236227" bottom="0.59055118110236227" header="0.39370078740157483" footer="0.39370078740157483"/>
  <pageSetup paperSize="9" scale="6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5-8</vt:lpstr>
      <vt:lpstr>'5-8'!Print_Area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2022-02-24T04:53:26Z</dcterms:created>
  <dcterms:modified xsi:type="dcterms:W3CDTF">2022-02-24T04:54:44Z</dcterms:modified>
</cp:coreProperties>
</file>