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2020_01統計管理課\02_普及\01_刊行物\01_県勢要覧\05_要覧原稿\05_ホームページ\HP掲載用Excel(R2)\"/>
    </mc:Choice>
  </mc:AlternateContent>
  <bookViews>
    <workbookView xWindow="7050" yWindow="-15" windowWidth="9630" windowHeight="8685" tabRatio="601"/>
  </bookViews>
  <sheets>
    <sheet name="3-1" sheetId="33" r:id="rId1"/>
    <sheet name="3-2" sheetId="31" r:id="rId2"/>
    <sheet name="3-3" sheetId="41" r:id="rId3"/>
    <sheet name="3-4-1" sheetId="34" r:id="rId4"/>
    <sheet name="3-4-2-1" sheetId="35" r:id="rId5"/>
    <sheet name="3-4-2-2" sheetId="36" r:id="rId6"/>
    <sheet name="3-4-3" sheetId="37" r:id="rId7"/>
    <sheet name="3-4-4" sheetId="38" r:id="rId8"/>
    <sheet name="3-5" sheetId="39" r:id="rId9"/>
    <sheet name="3-6" sheetId="40" r:id="rId10"/>
  </sheets>
  <definedNames>
    <definedName name="_xlnm._FilterDatabase" localSheetId="1" hidden="1">'3-2'!$A$9:$K$13</definedName>
    <definedName name="_xlnm.Print_Area" localSheetId="0">'3-1'!$A$1:$AQ$61</definedName>
    <definedName name="_xlnm.Print_Area" localSheetId="3">'3-4-1'!$A$1:$N$13</definedName>
    <definedName name="_xlnm.Print_Area" localSheetId="4">'3-4-2-1'!$A$1:$AF$86</definedName>
    <definedName name="_xlnm.Print_Area" localSheetId="7">'3-4-4'!$A$1:$N$16</definedName>
    <definedName name="_xlnm.Print_Area" localSheetId="9">'3-6'!$1:$1048576</definedName>
    <definedName name="_xlnm.Print_Titles" localSheetId="4">'3-4-2-1'!$3:$6</definedName>
    <definedName name="TABLE" localSheetId="9">'3-6'!$B$3:$D$29</definedName>
    <definedName name="TABLE_2" localSheetId="9">'3-6'!$F$3:$H$34</definedName>
    <definedName name="TABLE_3" localSheetId="9">'3-6'!#REF!</definedName>
    <definedName name="TABLE_4" localSheetId="9">'3-6'!$C$2:$D$2</definedName>
  </definedNames>
  <calcPr calcId="152511"/>
</workbook>
</file>

<file path=xl/calcChain.xml><?xml version="1.0" encoding="utf-8"?>
<calcChain xmlns="http://schemas.openxmlformats.org/spreadsheetml/2006/main">
  <c r="F7" i="31" l="1"/>
  <c r="G7" i="31"/>
  <c r="H7" i="31"/>
  <c r="I7" i="31"/>
  <c r="J7" i="31"/>
  <c r="K7" i="31"/>
  <c r="L7" i="31"/>
  <c r="M7" i="31"/>
  <c r="N7" i="31"/>
  <c r="P7" i="31"/>
  <c r="Q7" i="31"/>
  <c r="R7" i="31"/>
  <c r="S7" i="31"/>
  <c r="T7" i="31"/>
  <c r="U7" i="31"/>
  <c r="C11" i="31"/>
  <c r="D11" i="31"/>
  <c r="E11" i="31"/>
  <c r="F11" i="31"/>
  <c r="G11" i="31"/>
  <c r="H11" i="31"/>
  <c r="I11" i="31"/>
  <c r="J11" i="31"/>
  <c r="K11" i="31"/>
  <c r="L11" i="31"/>
  <c r="M11" i="31"/>
  <c r="N11" i="31"/>
  <c r="P11" i="31"/>
  <c r="Q11" i="31"/>
  <c r="R11" i="31"/>
  <c r="S11" i="31"/>
  <c r="T11" i="31"/>
  <c r="U11" i="31"/>
  <c r="Y11" i="31"/>
  <c r="Y53" i="31" l="1"/>
  <c r="Y52" i="31"/>
  <c r="Y51" i="31"/>
  <c r="Y50" i="31"/>
  <c r="Y49" i="31"/>
  <c r="Y48" i="31"/>
  <c r="Y47" i="31"/>
  <c r="Y46" i="31"/>
  <c r="Y45" i="31"/>
  <c r="Y44" i="31"/>
  <c r="Y43" i="31"/>
  <c r="Y42" i="31"/>
  <c r="Y41" i="31"/>
  <c r="Y40" i="31"/>
  <c r="Y39" i="31"/>
  <c r="Y38" i="31"/>
  <c r="Y37" i="31"/>
  <c r="Y36" i="31"/>
  <c r="Y35" i="31"/>
  <c r="Y34" i="31"/>
  <c r="Y33" i="31"/>
  <c r="Y32" i="31"/>
  <c r="Y31" i="31"/>
  <c r="Y30" i="31"/>
  <c r="Y29" i="31"/>
  <c r="Y28" i="31"/>
  <c r="Y27" i="31"/>
  <c r="Y26" i="31"/>
  <c r="Y25" i="31"/>
  <c r="Y24" i="31"/>
  <c r="Y23" i="31"/>
  <c r="Y22" i="31"/>
  <c r="Y21" i="31"/>
  <c r="Y20" i="31"/>
  <c r="Y19" i="31"/>
  <c r="Y18" i="31"/>
  <c r="Y17" i="31"/>
  <c r="Y16" i="31"/>
  <c r="Y15" i="31"/>
  <c r="Y14" i="31"/>
  <c r="V13" i="31"/>
  <c r="Y12" i="31"/>
</calcChain>
</file>

<file path=xl/sharedStrings.xml><?xml version="1.0" encoding="utf-8"?>
<sst xmlns="http://schemas.openxmlformats.org/spreadsheetml/2006/main" count="1409" uniqueCount="282">
  <si>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</si>
  <si>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</si>
  <si>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</si>
  <si>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</si>
  <si>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</si>
  <si>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</si>
  <si>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</si>
  <si>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</si>
  <si>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</si>
  <si>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</si>
  <si>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</si>
  <si>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</si>
  <si>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</si>
  <si>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</si>
  <si>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</si>
  <si>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</si>
  <si>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</si>
  <si>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</si>
  <si>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</si>
  <si>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</si>
  <si>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</si>
  <si>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</si>
  <si>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中井町</t>
  </si>
  <si>
    <t>大井町</t>
  </si>
  <si>
    <t>松田町</t>
  </si>
  <si>
    <t>山北町</t>
  </si>
  <si>
    <t>開成町</t>
  </si>
  <si>
    <t>箱根町</t>
  </si>
  <si>
    <t>真鶴町</t>
  </si>
  <si>
    <t>湯河原町</t>
  </si>
  <si>
    <t>愛川町</t>
  </si>
  <si>
    <t>清川村</t>
  </si>
  <si>
    <t>二宮町</t>
  </si>
  <si>
    <t>-</t>
    <phoneticPr fontId="2"/>
  </si>
  <si>
    <t>計</t>
  </si>
  <si>
    <t>市 町 村 別</t>
  </si>
  <si>
    <t>　単位　ha</t>
    <rPh sb="1" eb="3">
      <t>タンイ</t>
    </rPh>
    <phoneticPr fontId="2"/>
  </si>
  <si>
    <t>都市計画区域</t>
  </si>
  <si>
    <t>　用</t>
  </si>
  <si>
    <t>途</t>
  </si>
  <si>
    <t>地</t>
  </si>
  <si>
    <t>域</t>
  </si>
  <si>
    <t>特別用
途地区</t>
    <phoneticPr fontId="2"/>
  </si>
  <si>
    <t>市街化区域</t>
  </si>
  <si>
    <t>市 街 化
調整区域</t>
  </si>
  <si>
    <t>非線引区域</t>
    <rPh sb="0" eb="1">
      <t>ヒ</t>
    </rPh>
    <phoneticPr fontId="2"/>
  </si>
  <si>
    <t>第一種低層
住居専用地域</t>
  </si>
  <si>
    <t>第二種低層
住居専用地域</t>
  </si>
  <si>
    <t>第一種中高層
住居専用地域</t>
  </si>
  <si>
    <t>第二種中高層
住居専用地域</t>
  </si>
  <si>
    <t>第 一 種
住居地域</t>
  </si>
  <si>
    <t>第 二 種
住居地域</t>
  </si>
  <si>
    <t>準住居
地　域</t>
  </si>
  <si>
    <t>近隣商
業地域</t>
  </si>
  <si>
    <t>商　業
地　域</t>
  </si>
  <si>
    <t>準工業
地　域</t>
  </si>
  <si>
    <t>工　業
地　域</t>
  </si>
  <si>
    <t>工業専
用地域</t>
  </si>
  <si>
    <t>平成26年</t>
    <phoneticPr fontId="2"/>
  </si>
  <si>
    <t>　 　27年</t>
    <phoneticPr fontId="2"/>
  </si>
  <si>
    <t>　 　28年</t>
  </si>
  <si>
    <t>（緑区一部、中央区及び南区）</t>
    <rPh sb="1" eb="3">
      <t>ミドリク</t>
    </rPh>
    <rPh sb="3" eb="5">
      <t>イチブ</t>
    </rPh>
    <rPh sb="6" eb="9">
      <t>チュウオウク</t>
    </rPh>
    <rPh sb="9" eb="10">
      <t>オヨ</t>
    </rPh>
    <rPh sb="11" eb="13">
      <t>ミナミク</t>
    </rPh>
    <phoneticPr fontId="2"/>
  </si>
  <si>
    <t>-</t>
    <phoneticPr fontId="2"/>
  </si>
  <si>
    <t>（緑区一部）</t>
    <rPh sb="1" eb="3">
      <t>ミドリク</t>
    </rPh>
    <rPh sb="3" eb="5">
      <t>イチブ</t>
    </rPh>
    <phoneticPr fontId="2"/>
  </si>
  <si>
    <t>（旧津久井町）</t>
    <rPh sb="1" eb="2">
      <t>キュウ</t>
    </rPh>
    <phoneticPr fontId="2"/>
  </si>
  <si>
    <t>（旧相模湖町及び旧藤野町）</t>
    <rPh sb="1" eb="2">
      <t>キュウ</t>
    </rPh>
    <rPh sb="2" eb="6">
      <t>サガミコマチ</t>
    </rPh>
    <rPh sb="6" eb="7">
      <t>オヨ</t>
    </rPh>
    <rPh sb="8" eb="9">
      <t>キュウ</t>
    </rPh>
    <rPh sb="9" eb="12">
      <t>フジノマチ</t>
    </rPh>
    <phoneticPr fontId="2"/>
  </si>
  <si>
    <t>(注)　用途地域面積は、都市計画法で定める都市計画の図書（計画書）に表示された数値を引用している。</t>
    <rPh sb="1" eb="2">
      <t>チュウ</t>
    </rPh>
    <rPh sb="4" eb="6">
      <t>ヨウト</t>
    </rPh>
    <rPh sb="6" eb="8">
      <t>チイキ</t>
    </rPh>
    <rPh sb="8" eb="10">
      <t>メンセキ</t>
    </rPh>
    <rPh sb="12" eb="14">
      <t>トシ</t>
    </rPh>
    <rPh sb="14" eb="16">
      <t>ケイカク</t>
    </rPh>
    <rPh sb="16" eb="17">
      <t>ホウ</t>
    </rPh>
    <rPh sb="18" eb="19">
      <t>サダ</t>
    </rPh>
    <rPh sb="21" eb="23">
      <t>トシ</t>
    </rPh>
    <rPh sb="23" eb="25">
      <t>ケイカク</t>
    </rPh>
    <rPh sb="26" eb="28">
      <t>トショ</t>
    </rPh>
    <rPh sb="29" eb="31">
      <t>ケイカク</t>
    </rPh>
    <rPh sb="31" eb="32">
      <t>ショ</t>
    </rPh>
    <rPh sb="34" eb="36">
      <t>ヒョウジ</t>
    </rPh>
    <rPh sb="39" eb="41">
      <t>スウチ</t>
    </rPh>
    <rPh sb="42" eb="44">
      <t>インヨウ</t>
    </rPh>
    <phoneticPr fontId="2"/>
  </si>
  <si>
    <t>（各年４月１日現在）都市計画課調</t>
    <rPh sb="1" eb="3">
      <t>カクトシ</t>
    </rPh>
    <rPh sb="4" eb="5">
      <t>ガツ</t>
    </rPh>
    <rPh sb="6" eb="7">
      <t>ヒ</t>
    </rPh>
    <rPh sb="7" eb="9">
      <t>ゲンザイ</t>
    </rPh>
    <rPh sb="10" eb="12">
      <t>トシ</t>
    </rPh>
    <rPh sb="12" eb="14">
      <t>ケイカク</t>
    </rPh>
    <rPh sb="14" eb="15">
      <t>カ</t>
    </rPh>
    <rPh sb="15" eb="16">
      <t>シラ</t>
    </rPh>
    <phoneticPr fontId="2"/>
  </si>
  <si>
    <t>田園住
居地域</t>
    <rPh sb="0" eb="2">
      <t>デンエン</t>
    </rPh>
    <rPh sb="2" eb="3">
      <t>ジュウ</t>
    </rPh>
    <rPh sb="4" eb="5">
      <t>キョ</t>
    </rPh>
    <rPh sb="5" eb="7">
      <t>チイキ</t>
    </rPh>
    <phoneticPr fontId="2"/>
  </si>
  <si>
    <t>-</t>
  </si>
  <si>
    <t>相模原市（合計値）</t>
    <phoneticPr fontId="2"/>
  </si>
  <si>
    <t>平成29年</t>
    <phoneticPr fontId="2"/>
  </si>
  <si>
    <t xml:space="preserve">    　　　30年</t>
    <phoneticPr fontId="2"/>
  </si>
  <si>
    <t xml:space="preserve">    　　　31年</t>
  </si>
  <si>
    <t>　　</t>
    <phoneticPr fontId="2"/>
  </si>
  <si>
    <r>
      <t>　</t>
    </r>
    <r>
      <rPr>
        <sz val="7"/>
        <rFont val="ＭＳ ゴシック"/>
        <family val="3"/>
        <charset val="128"/>
      </rPr>
      <t/>
    </r>
    <phoneticPr fontId="2"/>
  </si>
  <si>
    <t>　　　　いう。</t>
    <phoneticPr fontId="2"/>
  </si>
  <si>
    <t>　　　　度が１平方キロメートル当たり4,000人以上）が隣接して、その人口が、5,000人以上となる地域を</t>
    <phoneticPr fontId="2"/>
  </si>
  <si>
    <t xml:space="preserve">      　より、必ずしも都市的地域と農村的地域の特質を明瞭に示さなくなった事情を考慮して、昭和35年</t>
    <phoneticPr fontId="2"/>
  </si>
  <si>
    <t>　　　　なお、本県の主要湖沼は芦ノ湖（7.03K㎡）である。</t>
    <rPh sb="7" eb="9">
      <t>ホンケン</t>
    </rPh>
    <rPh sb="10" eb="12">
      <t>シュヨウ</t>
    </rPh>
    <rPh sb="12" eb="13">
      <t>ミズウミ</t>
    </rPh>
    <rPh sb="13" eb="14">
      <t>ヌマ</t>
    </rPh>
    <rPh sb="15" eb="16">
      <t>アシ</t>
    </rPh>
    <phoneticPr fontId="2"/>
  </si>
  <si>
    <t>　　　２　可住地面積＝総面積－林野面積（現況森林面積＋森林以外の草生地）－主要湖沼面積</t>
    <phoneticPr fontId="2"/>
  </si>
  <si>
    <t>　　　２　可住地面積＝総面積－林野面積（現況森林面積＋森林以外の草生地）－主要湖沼面積（可住地面積</t>
    <rPh sb="44" eb="45">
      <t>カ</t>
    </rPh>
    <rPh sb="45" eb="46">
      <t>ジュウ</t>
    </rPh>
    <rPh sb="46" eb="47">
      <t>チ</t>
    </rPh>
    <rPh sb="47" eb="49">
      <t>メンセキ</t>
    </rPh>
    <phoneticPr fontId="2"/>
  </si>
  <si>
    <t>　　　　のため参考値である。</t>
    <phoneticPr fontId="2"/>
  </si>
  <si>
    <t>（注）１　総面積及び主要湖沼面積は、全国都道府県市区町村別面積による。なお、(※)の数値は境界未定</t>
    <rPh sb="1" eb="2">
      <t>チュウ</t>
    </rPh>
    <rPh sb="5" eb="8">
      <t>ソウメンセキ</t>
    </rPh>
    <rPh sb="8" eb="9">
      <t>オヨ</t>
    </rPh>
    <rPh sb="42" eb="44">
      <t>スウチ</t>
    </rPh>
    <rPh sb="45" eb="47">
      <t>キョウカイ</t>
    </rPh>
    <rPh sb="47" eb="49">
      <t>ミテイ</t>
    </rPh>
    <phoneticPr fontId="2"/>
  </si>
  <si>
    <t>X</t>
  </si>
  <si>
    <t>-</t>
    <phoneticPr fontId="2"/>
  </si>
  <si>
    <t>県　　　計</t>
  </si>
  <si>
    <t>％</t>
  </si>
  <si>
    <t>総面積に対
する構成比</t>
    <phoneticPr fontId="2"/>
  </si>
  <si>
    <t>総面積に対
する構成比</t>
  </si>
  <si>
    <r>
      <rPr>
        <sz val="6"/>
        <rFont val="ＭＳ 明朝"/>
        <family val="1"/>
        <charset val="128"/>
      </rPr>
      <t>平成</t>
    </r>
    <r>
      <rPr>
        <sz val="6"/>
        <rFont val="ＭＳ ゴシック"/>
        <family val="3"/>
        <charset val="128"/>
      </rPr>
      <t>27</t>
    </r>
    <r>
      <rPr>
        <sz val="6"/>
        <rFont val="ＭＳ 明朝"/>
        <family val="1"/>
        <charset val="128"/>
      </rPr>
      <t>年</t>
    </r>
    <r>
      <rPr>
        <sz val="6"/>
        <rFont val="ＭＳ ゴシック"/>
        <family val="3"/>
        <charset val="128"/>
      </rPr>
      <t xml:space="preserve">
２</t>
    </r>
    <r>
      <rPr>
        <sz val="6"/>
        <rFont val="ＭＳ 明朝"/>
        <family val="1"/>
        <charset val="128"/>
      </rPr>
      <t>月</t>
    </r>
    <r>
      <rPr>
        <sz val="6"/>
        <rFont val="ＭＳ ゴシック"/>
        <family val="3"/>
        <charset val="128"/>
      </rPr>
      <t>１</t>
    </r>
    <r>
      <rPr>
        <sz val="6"/>
        <rFont val="ＭＳ 明朝"/>
        <family val="1"/>
        <charset val="128"/>
      </rPr>
      <t>日現在</t>
    </r>
    <rPh sb="0" eb="2">
      <t>ヘイセイ</t>
    </rPh>
    <rPh sb="4" eb="5">
      <t>ネン</t>
    </rPh>
    <rPh sb="7" eb="8">
      <t>ガツ</t>
    </rPh>
    <rPh sb="9" eb="10">
      <t>ニチ</t>
    </rPh>
    <rPh sb="10" eb="12">
      <t>ゲンザイ</t>
    </rPh>
    <phoneticPr fontId="2"/>
  </si>
  <si>
    <t>境界未定地域の概算面積</t>
    <rPh sb="0" eb="2">
      <t>キョウカイ</t>
    </rPh>
    <rPh sb="2" eb="4">
      <t>ミテイ</t>
    </rPh>
    <rPh sb="4" eb="6">
      <t>チイキ</t>
    </rPh>
    <rPh sb="7" eb="9">
      <t>ガイサン</t>
    </rPh>
    <rPh sb="9" eb="11">
      <t>メンセキ</t>
    </rPh>
    <phoneticPr fontId="2"/>
  </si>
  <si>
    <t>芦ノ湖面積</t>
    <rPh sb="0" eb="1">
      <t>アシ</t>
    </rPh>
    <rPh sb="2" eb="3">
      <t>コ</t>
    </rPh>
    <rPh sb="3" eb="5">
      <t>メンセキ</t>
    </rPh>
    <phoneticPr fontId="2"/>
  </si>
  <si>
    <t>H28年3月現在森林面積</t>
    <rPh sb="3" eb="4">
      <t>ネン</t>
    </rPh>
    <rPh sb="5" eb="6">
      <t>ガツ</t>
    </rPh>
    <rPh sb="6" eb="8">
      <t>ゲンザイ</t>
    </rPh>
    <rPh sb="8" eb="10">
      <t>シンリン</t>
    </rPh>
    <rPh sb="10" eb="12">
      <t>メンセキ</t>
    </rPh>
    <phoneticPr fontId="2"/>
  </si>
  <si>
    <t>（令和元年）</t>
    <rPh sb="1" eb="3">
      <t>レイワ</t>
    </rPh>
    <rPh sb="3" eb="5">
      <t>ガンネン</t>
    </rPh>
    <rPh sb="5" eb="6">
      <t>ヘイネン</t>
    </rPh>
    <phoneticPr fontId="2"/>
  </si>
  <si>
    <t>平成30年
10月１日現在</t>
  </si>
  <si>
    <t>平成29年
10月１日現在</t>
  </si>
  <si>
    <r>
      <t>（従業者</t>
    </r>
    <r>
      <rPr>
        <sz val="7"/>
        <rFont val="ＭＳ ゴシック"/>
        <family val="3"/>
        <charset val="128"/>
      </rPr>
      <t>30</t>
    </r>
    <r>
      <rPr>
        <sz val="7"/>
        <rFont val="ＭＳ 明朝"/>
        <family val="1"/>
        <charset val="128"/>
      </rPr>
      <t>人以上の工場）</t>
    </r>
    <rPh sb="3" eb="4">
      <t>モノ</t>
    </rPh>
    <phoneticPr fontId="2"/>
  </si>
  <si>
    <t>人口集中地区面積</t>
  </si>
  <si>
    <t>工場敷地面積</t>
  </si>
  <si>
    <t>耕地面積</t>
    <rPh sb="0" eb="2">
      <t>コウチ</t>
    </rPh>
    <rPh sb="2" eb="4">
      <t>メンセキ</t>
    </rPh>
    <phoneticPr fontId="2"/>
  </si>
  <si>
    <t>林野面積</t>
    <rPh sb="0" eb="2">
      <t>リンヤ</t>
    </rPh>
    <rPh sb="2" eb="4">
      <t>メンセキ</t>
    </rPh>
    <phoneticPr fontId="2"/>
  </si>
  <si>
    <t xml:space="preserve">可住地面積 </t>
    <phoneticPr fontId="2"/>
  </si>
  <si>
    <t>総　　　　　面　　　　　積</t>
  </si>
  <si>
    <t>市　町　村　別</t>
  </si>
  <si>
    <r>
      <t>全国都道府県市区町村別面積調、農林業センサス、作物(面積)統計調査</t>
    </r>
    <r>
      <rPr>
        <b/>
        <sz val="7"/>
        <rFont val="ＭＳ 明朝"/>
        <family val="1"/>
        <charset val="128"/>
      </rPr>
      <t>、</t>
    </r>
    <r>
      <rPr>
        <sz val="7"/>
        <rFont val="ＭＳ 明朝"/>
        <family val="1"/>
        <charset val="128"/>
      </rPr>
      <t>工業統計調査、国勢調査結果</t>
    </r>
    <rPh sb="0" eb="2">
      <t>ゼンコク</t>
    </rPh>
    <rPh sb="2" eb="6">
      <t>トドウフケン</t>
    </rPh>
    <rPh sb="6" eb="8">
      <t>シク</t>
    </rPh>
    <rPh sb="8" eb="10">
      <t>チョウソン</t>
    </rPh>
    <rPh sb="10" eb="11">
      <t>ベツ</t>
    </rPh>
    <rPh sb="11" eb="13">
      <t>メンセキ</t>
    </rPh>
    <rPh sb="13" eb="14">
      <t>シラ</t>
    </rPh>
    <rPh sb="15" eb="18">
      <t>ノウリンギョウ</t>
    </rPh>
    <rPh sb="23" eb="25">
      <t>サクモツ</t>
    </rPh>
    <rPh sb="26" eb="28">
      <t>メンセキ</t>
    </rPh>
    <rPh sb="29" eb="31">
      <t>トウケイ</t>
    </rPh>
    <rPh sb="31" eb="33">
      <t>チョウサ</t>
    </rPh>
    <rPh sb="34" eb="36">
      <t>コウギョウ</t>
    </rPh>
    <rPh sb="36" eb="38">
      <t>トウケイ</t>
    </rPh>
    <rPh sb="38" eb="40">
      <t>チョウサ</t>
    </rPh>
    <rPh sb="45" eb="47">
      <t>ケッカ</t>
    </rPh>
    <phoneticPr fontId="2"/>
  </si>
  <si>
    <t>　　　４　耕地面積は、作物（面積）統計調査（令和元年７月15日現在）による。</t>
    <rPh sb="11" eb="13">
      <t>サクモツ</t>
    </rPh>
    <rPh sb="14" eb="16">
      <t>メンセキ</t>
    </rPh>
    <rPh sb="17" eb="19">
      <t>トウケイ</t>
    </rPh>
    <rPh sb="19" eb="21">
      <t>チョウサ</t>
    </rPh>
    <rPh sb="22" eb="24">
      <t>レイワ</t>
    </rPh>
    <rPh sb="24" eb="25">
      <t>ガン</t>
    </rPh>
    <phoneticPr fontId="2"/>
  </si>
  <si>
    <t>　　 　６　「総面積に対する構成比」の「総面積」は、令和元年10月１日現在の総面積である。</t>
    <rPh sb="26" eb="28">
      <t>レイワ</t>
    </rPh>
    <rPh sb="28" eb="30">
      <t>ガンネン</t>
    </rPh>
    <phoneticPr fontId="2"/>
  </si>
  <si>
    <t>　　　３　平均価格は、林地10ａ当たり、その他は１㎡当たりの価格。</t>
    <phoneticPr fontId="2"/>
  </si>
  <si>
    <t>　　　２　平均変動率は、基準地（選定替基準地を除く）ごとの変動率の計を当該基準地数で除したもの。</t>
    <rPh sb="5" eb="7">
      <t>ヘイキン</t>
    </rPh>
    <rPh sb="7" eb="10">
      <t>ヘンドウリツ</t>
    </rPh>
    <rPh sb="12" eb="15">
      <t>キジュンチ</t>
    </rPh>
    <rPh sb="16" eb="18">
      <t>センテイ</t>
    </rPh>
    <rPh sb="18" eb="19">
      <t>カ</t>
    </rPh>
    <rPh sb="19" eb="22">
      <t>キジュンチ</t>
    </rPh>
    <rPh sb="23" eb="24">
      <t>ノゾ</t>
    </rPh>
    <rPh sb="29" eb="32">
      <t>ヘンドウリツ</t>
    </rPh>
    <rPh sb="33" eb="34">
      <t>ケイ</t>
    </rPh>
    <rPh sb="35" eb="37">
      <t>トウガイ</t>
    </rPh>
    <rPh sb="37" eb="40">
      <t>キジュンチ</t>
    </rPh>
    <rPh sb="40" eb="41">
      <t>スウ</t>
    </rPh>
    <rPh sb="42" eb="43">
      <t>ジョ</t>
    </rPh>
    <phoneticPr fontId="2"/>
  </si>
  <si>
    <t>（注）１　基準地数の（　）内の数字は、選定替の基準地を除いた継続基準地数。</t>
    <rPh sb="1" eb="2">
      <t>チュウ</t>
    </rPh>
    <rPh sb="5" eb="8">
      <t>キジュンチ</t>
    </rPh>
    <rPh sb="8" eb="9">
      <t>スウ</t>
    </rPh>
    <rPh sb="13" eb="14">
      <t>ナイ</t>
    </rPh>
    <rPh sb="15" eb="17">
      <t>スウジ</t>
    </rPh>
    <rPh sb="19" eb="21">
      <t>センテイ</t>
    </rPh>
    <rPh sb="21" eb="22">
      <t>カ</t>
    </rPh>
    <rPh sb="23" eb="26">
      <t>キジュンチ</t>
    </rPh>
    <rPh sb="27" eb="28">
      <t>ノゾ</t>
    </rPh>
    <rPh sb="30" eb="32">
      <t>ケイゾク</t>
    </rPh>
    <rPh sb="32" eb="35">
      <t>キジュンチ</t>
    </rPh>
    <rPh sb="35" eb="36">
      <t>スウ</t>
    </rPh>
    <phoneticPr fontId="2"/>
  </si>
  <si>
    <t>(  41) 41</t>
    <phoneticPr fontId="2"/>
  </si>
  <si>
    <t>（219）223</t>
    <phoneticPr fontId="2"/>
  </si>
  <si>
    <t>(637) 646</t>
    <phoneticPr fontId="2"/>
  </si>
  <si>
    <t>（221）223</t>
    <phoneticPr fontId="2"/>
  </si>
  <si>
    <t>(630) 646</t>
    <phoneticPr fontId="2"/>
  </si>
  <si>
    <t xml:space="preserve"> 30 年　</t>
    <phoneticPr fontId="2"/>
  </si>
  <si>
    <t>(  37) 41</t>
  </si>
  <si>
    <t>（220）223</t>
  </si>
  <si>
    <t>(633) 646</t>
  </si>
  <si>
    <t>平成 29 年　</t>
    <rPh sb="0" eb="2">
      <t>ヘイセイ</t>
    </rPh>
    <phoneticPr fontId="2"/>
  </si>
  <si>
    <t>円</t>
  </si>
  <si>
    <t>平　均
変動率</t>
    <rPh sb="0" eb="3">
      <t>ヘイキン</t>
    </rPh>
    <rPh sb="4" eb="6">
      <t>ヘンドウ</t>
    </rPh>
    <rPh sb="6" eb="7">
      <t>リツ</t>
    </rPh>
    <phoneticPr fontId="25"/>
  </si>
  <si>
    <t>平均価格</t>
    <phoneticPr fontId="25"/>
  </si>
  <si>
    <t>基準地数</t>
    <rPh sb="2" eb="3">
      <t>チ</t>
    </rPh>
    <rPh sb="3" eb="4">
      <t>スウ</t>
    </rPh>
    <phoneticPr fontId="25"/>
  </si>
  <si>
    <t>平均価格等</t>
  </si>
  <si>
    <t>工　　　業　　　地</t>
    <phoneticPr fontId="2"/>
  </si>
  <si>
    <t>工　　　業　　　地</t>
    <phoneticPr fontId="2"/>
  </si>
  <si>
    <t>商　　　業　　　地</t>
    <rPh sb="0" eb="9">
      <t>ショウギョウチ</t>
    </rPh>
    <phoneticPr fontId="25"/>
  </si>
  <si>
    <t>宅　地　見　込　地</t>
    <rPh sb="0" eb="1">
      <t>ジュウタク</t>
    </rPh>
    <rPh sb="2" eb="3">
      <t>チ</t>
    </rPh>
    <rPh sb="4" eb="7">
      <t>ミコミ</t>
    </rPh>
    <rPh sb="8" eb="9">
      <t>チ</t>
    </rPh>
    <phoneticPr fontId="25"/>
  </si>
  <si>
    <t>住　　　宅　　　地</t>
    <rPh sb="0" eb="9">
      <t>ジュウタクチ</t>
    </rPh>
    <phoneticPr fontId="25"/>
  </si>
  <si>
    <t>用　　　途</t>
    <phoneticPr fontId="2"/>
  </si>
  <si>
    <t>（各年７月１日現在）土地水資源対策課調</t>
    <rPh sb="1" eb="3">
      <t>カクネン</t>
    </rPh>
    <rPh sb="4" eb="5">
      <t>ガツ</t>
    </rPh>
    <rPh sb="6" eb="7">
      <t>ヒ</t>
    </rPh>
    <rPh sb="7" eb="9">
      <t>ゲンザイ</t>
    </rPh>
    <rPh sb="10" eb="12">
      <t>トチ</t>
    </rPh>
    <rPh sb="12" eb="15">
      <t>ミズシゲン</t>
    </rPh>
    <rPh sb="15" eb="17">
      <t>タイサク</t>
    </rPh>
    <rPh sb="17" eb="18">
      <t>カ</t>
    </rPh>
    <rPh sb="18" eb="19">
      <t>シラ</t>
    </rPh>
    <phoneticPr fontId="2"/>
  </si>
  <si>
    <t>１　県　全　域</t>
    <rPh sb="2" eb="3">
      <t>ケン</t>
    </rPh>
    <rPh sb="4" eb="5">
      <t>ゼン</t>
    </rPh>
    <rPh sb="6" eb="7">
      <t>イキ</t>
    </rPh>
    <phoneticPr fontId="2"/>
  </si>
  <si>
    <t>)</t>
    <phoneticPr fontId="2"/>
  </si>
  <si>
    <t>(</t>
    <phoneticPr fontId="2"/>
  </si>
  <si>
    <t>)</t>
    <phoneticPr fontId="2"/>
  </si>
  <si>
    <t>）</t>
  </si>
  <si>
    <t>(</t>
  </si>
  <si>
    <t>)</t>
    <phoneticPr fontId="2"/>
  </si>
  <si>
    <t>(</t>
    <phoneticPr fontId="2"/>
  </si>
  <si>
    <t>(</t>
    <phoneticPr fontId="2"/>
  </si>
  <si>
    <t>(</t>
    <phoneticPr fontId="2"/>
  </si>
  <si>
    <t>南区</t>
    <rPh sb="0" eb="2">
      <t>ミナミク</t>
    </rPh>
    <phoneticPr fontId="2"/>
  </si>
  <si>
    <t>中央区</t>
    <rPh sb="0" eb="3">
      <t>チュウオウク</t>
    </rPh>
    <phoneticPr fontId="2"/>
  </si>
  <si>
    <t>緑区</t>
    <rPh sb="0" eb="2">
      <t>ミドリク</t>
    </rPh>
    <phoneticPr fontId="2"/>
  </si>
  <si>
    <t>)</t>
  </si>
  <si>
    <t>麻生区</t>
  </si>
  <si>
    <t>宮前区</t>
  </si>
  <si>
    <t>多摩区</t>
  </si>
  <si>
    <t>高津区</t>
  </si>
  <si>
    <t>中原区</t>
  </si>
  <si>
    <t>幸区</t>
  </si>
  <si>
    <t>川崎区</t>
  </si>
  <si>
    <t>都筑区</t>
  </si>
  <si>
    <t>青葉区</t>
  </si>
  <si>
    <t>泉区</t>
  </si>
  <si>
    <t>栄区</t>
  </si>
  <si>
    <t>瀬谷区</t>
  </si>
  <si>
    <t>緑区</t>
  </si>
  <si>
    <t>旭区</t>
  </si>
  <si>
    <t>港南区</t>
  </si>
  <si>
    <t>戸塚区</t>
  </si>
  <si>
    <t>港北区</t>
  </si>
  <si>
    <t>金沢区</t>
  </si>
  <si>
    <t>磯子区</t>
  </si>
  <si>
    <t>保土ケ谷区</t>
    <phoneticPr fontId="2"/>
  </si>
  <si>
    <t>南区</t>
  </si>
  <si>
    <t>中区</t>
  </si>
  <si>
    <t>西区</t>
  </si>
  <si>
    <t>神奈川区</t>
  </si>
  <si>
    <t>鶴見区</t>
  </si>
  <si>
    <t>町　　　計</t>
  </si>
  <si>
    <t>市　　　計</t>
  </si>
  <si>
    <t>市区町名</t>
  </si>
  <si>
    <t>平　均
変動率</t>
  </si>
  <si>
    <t>平均価格</t>
  </si>
  <si>
    <t>基準地数</t>
  </si>
  <si>
    <t>住　　　宅　　　地</t>
    <rPh sb="0" eb="1">
      <t>ジュウ</t>
    </rPh>
    <rPh sb="4" eb="5">
      <t>タク</t>
    </rPh>
    <rPh sb="8" eb="9">
      <t>チ</t>
    </rPh>
    <phoneticPr fontId="2"/>
  </si>
  <si>
    <t>商　　　業　　　地</t>
  </si>
  <si>
    <t>住　　　宅　　　地</t>
  </si>
  <si>
    <t>市　街　化　調　整　区　域</t>
    <rPh sb="0" eb="1">
      <t>シ</t>
    </rPh>
    <rPh sb="2" eb="3">
      <t>マチ</t>
    </rPh>
    <rPh sb="4" eb="5">
      <t>カ</t>
    </rPh>
    <rPh sb="6" eb="7">
      <t>チョウ</t>
    </rPh>
    <rPh sb="8" eb="9">
      <t>ヒトシ</t>
    </rPh>
    <rPh sb="10" eb="11">
      <t>ク</t>
    </rPh>
    <rPh sb="12" eb="13">
      <t>イキ</t>
    </rPh>
    <phoneticPr fontId="2"/>
  </si>
  <si>
    <t>域</t>
    <rPh sb="0" eb="1">
      <t>イキ</t>
    </rPh>
    <phoneticPr fontId="2"/>
  </si>
  <si>
    <t>区</t>
    <rPh sb="0" eb="1">
      <t>ク</t>
    </rPh>
    <phoneticPr fontId="2"/>
  </si>
  <si>
    <t>化</t>
  </si>
  <si>
    <t>街</t>
  </si>
  <si>
    <t>市</t>
  </si>
  <si>
    <t>用途</t>
  </si>
  <si>
    <t>（令和元年７月１日現在）土地水資源対策課調</t>
    <rPh sb="1" eb="3">
      <t>レイワ</t>
    </rPh>
    <rPh sb="3" eb="5">
      <t>ガンネン</t>
    </rPh>
    <rPh sb="4" eb="5">
      <t>ネン</t>
    </rPh>
    <rPh sb="6" eb="7">
      <t>ガツ</t>
    </rPh>
    <rPh sb="8" eb="9">
      <t>ヒ</t>
    </rPh>
    <rPh sb="9" eb="11">
      <t>ゲンザイ</t>
    </rPh>
    <rPh sb="12" eb="14">
      <t>トチ</t>
    </rPh>
    <rPh sb="14" eb="15">
      <t>ミズ</t>
    </rPh>
    <rPh sb="15" eb="17">
      <t>シゲン</t>
    </rPh>
    <rPh sb="17" eb="19">
      <t>タイサク</t>
    </rPh>
    <rPh sb="19" eb="20">
      <t>カ</t>
    </rPh>
    <rPh sb="20" eb="21">
      <t>シラ</t>
    </rPh>
    <phoneticPr fontId="2"/>
  </si>
  <si>
    <t xml:space="preserve">  （１）市街化区域及び市街化調整区域が定められている地域</t>
    <rPh sb="5" eb="8">
      <t>シガイカ</t>
    </rPh>
    <rPh sb="8" eb="10">
      <t>クイキ</t>
    </rPh>
    <rPh sb="10" eb="11">
      <t>オヨ</t>
    </rPh>
    <rPh sb="12" eb="15">
      <t>シガイカ</t>
    </rPh>
    <rPh sb="15" eb="17">
      <t>チョウセイ</t>
    </rPh>
    <rPh sb="17" eb="19">
      <t>クイキ</t>
    </rPh>
    <rPh sb="20" eb="21">
      <t>サダ</t>
    </rPh>
    <rPh sb="27" eb="29">
      <t>チイキ</t>
    </rPh>
    <phoneticPr fontId="2"/>
  </si>
  <si>
    <t>２　都市計画区域</t>
    <rPh sb="2" eb="4">
      <t>トシ</t>
    </rPh>
    <rPh sb="4" eb="6">
      <t>ケイカク</t>
    </rPh>
    <rPh sb="6" eb="8">
      <t>クイキ</t>
    </rPh>
    <phoneticPr fontId="2"/>
  </si>
  <si>
    <t>)</t>
    <phoneticPr fontId="2"/>
  </si>
  <si>
    <t>（</t>
    <phoneticPr fontId="2"/>
  </si>
  <si>
    <t>（</t>
    <phoneticPr fontId="2"/>
  </si>
  <si>
    <t>(</t>
    <phoneticPr fontId="2"/>
  </si>
  <si>
    <t>）</t>
    <phoneticPr fontId="2"/>
  </si>
  <si>
    <t>）</t>
    <phoneticPr fontId="2"/>
  </si>
  <si>
    <t>　緑　　　　区</t>
    <rPh sb="1" eb="2">
      <t>ミドリ</t>
    </rPh>
    <rPh sb="6" eb="7">
      <t>ク</t>
    </rPh>
    <phoneticPr fontId="2"/>
  </si>
  <si>
    <t>（</t>
  </si>
  <si>
    <t>市区町名</t>
    <rPh sb="0" eb="1">
      <t>シ</t>
    </rPh>
    <rPh sb="1" eb="2">
      <t>ク</t>
    </rPh>
    <phoneticPr fontId="2"/>
  </si>
  <si>
    <t>平均
価格</t>
  </si>
  <si>
    <t>基準
地数</t>
  </si>
  <si>
    <t>平　均
変動率</t>
    <phoneticPr fontId="2"/>
  </si>
  <si>
    <t>　（２）その他の地域（該当する用途区分のみ掲載）</t>
    <rPh sb="6" eb="7">
      <t>タ</t>
    </rPh>
    <rPh sb="8" eb="10">
      <t>チイキ</t>
    </rPh>
    <rPh sb="11" eb="13">
      <t>ガイトウ</t>
    </rPh>
    <rPh sb="15" eb="17">
      <t>ヨウト</t>
    </rPh>
    <rPh sb="17" eb="19">
      <t>クブン</t>
    </rPh>
    <rPh sb="21" eb="23">
      <t>ケイサイ</t>
    </rPh>
    <phoneticPr fontId="2"/>
  </si>
  <si>
    <r>
      <rPr>
        <b/>
        <sz val="7"/>
        <rFont val="ＭＳ 明朝"/>
        <family val="1"/>
        <charset val="128"/>
      </rPr>
      <t>２　都市計画区域</t>
    </r>
    <r>
      <rPr>
        <sz val="7"/>
        <rFont val="ＭＳ 明朝"/>
        <family val="1"/>
        <charset val="128"/>
      </rPr>
      <t>（つづき）</t>
    </r>
    <rPh sb="2" eb="4">
      <t>トシ</t>
    </rPh>
    <rPh sb="4" eb="6">
      <t>ケイカク</t>
    </rPh>
    <rPh sb="6" eb="8">
      <t>クイキ</t>
    </rPh>
    <phoneticPr fontId="2"/>
  </si>
  <si>
    <t>緑　        区</t>
    <rPh sb="0" eb="1">
      <t>ミドリ</t>
    </rPh>
    <rPh sb="10" eb="11">
      <t>ク</t>
    </rPh>
    <phoneticPr fontId="2"/>
  </si>
  <si>
    <t>）</t>
    <phoneticPr fontId="2"/>
  </si>
  <si>
    <t>相模原市</t>
    <rPh sb="0" eb="4">
      <t>サガミハラシ</t>
    </rPh>
    <phoneticPr fontId="2"/>
  </si>
  <si>
    <t>市区村名</t>
    <rPh sb="0" eb="1">
      <t>シ</t>
    </rPh>
    <rPh sb="1" eb="2">
      <t>ク</t>
    </rPh>
    <phoneticPr fontId="2"/>
  </si>
  <si>
    <t>３　都市計画区域以外の地域</t>
    <rPh sb="2" eb="4">
      <t>トシ</t>
    </rPh>
    <rPh sb="4" eb="6">
      <t>ケイカク</t>
    </rPh>
    <rPh sb="6" eb="8">
      <t>クイキ</t>
    </rPh>
    <rPh sb="8" eb="10">
      <t>イガイ</t>
    </rPh>
    <rPh sb="11" eb="13">
      <t>チイキ</t>
    </rPh>
    <phoneticPr fontId="2"/>
  </si>
  <si>
    <t>　　　４　平均価格は、林地10ａ当たり、その他は１㎡当たりの価格。</t>
    <phoneticPr fontId="2"/>
  </si>
  <si>
    <t>　　　３　平均変動率は、基準地（選定替基準地を除く）ごとの変動率の計を当該基準地数で除したもの。</t>
    <rPh sb="5" eb="7">
      <t>ヘイキン</t>
    </rPh>
    <rPh sb="7" eb="10">
      <t>ヘンドウリツ</t>
    </rPh>
    <rPh sb="12" eb="15">
      <t>キジュンチ</t>
    </rPh>
    <rPh sb="16" eb="18">
      <t>センテイ</t>
    </rPh>
    <rPh sb="18" eb="19">
      <t>カ</t>
    </rPh>
    <rPh sb="19" eb="22">
      <t>キジュンチ</t>
    </rPh>
    <rPh sb="23" eb="24">
      <t>ノゾ</t>
    </rPh>
    <rPh sb="29" eb="32">
      <t>ヘンドウリツ</t>
    </rPh>
    <rPh sb="33" eb="34">
      <t>ケイ</t>
    </rPh>
    <rPh sb="35" eb="37">
      <t>トウガイ</t>
    </rPh>
    <rPh sb="37" eb="40">
      <t>キジュンチ</t>
    </rPh>
    <rPh sb="40" eb="41">
      <t>スウ</t>
    </rPh>
    <rPh sb="42" eb="43">
      <t>ジョ</t>
    </rPh>
    <phoneticPr fontId="2"/>
  </si>
  <si>
    <t>　　　２　基準地数の（　）内の数字は、選定替の基準地を除いた継続基準地数。</t>
    <rPh sb="5" eb="8">
      <t>キジュンチ</t>
    </rPh>
    <rPh sb="8" eb="9">
      <t>スウ</t>
    </rPh>
    <rPh sb="13" eb="14">
      <t>ナイ</t>
    </rPh>
    <rPh sb="15" eb="17">
      <t>スウジ</t>
    </rPh>
    <rPh sb="19" eb="21">
      <t>センテイ</t>
    </rPh>
    <rPh sb="21" eb="22">
      <t>カ</t>
    </rPh>
    <rPh sb="23" eb="26">
      <t>キジュンチ</t>
    </rPh>
    <rPh sb="27" eb="28">
      <t>ノゾ</t>
    </rPh>
    <rPh sb="30" eb="32">
      <t>ケイゾク</t>
    </rPh>
    <rPh sb="32" eb="35">
      <t>キジュンチ</t>
    </rPh>
    <rPh sb="35" eb="36">
      <t>スウ</t>
    </rPh>
    <phoneticPr fontId="2"/>
  </si>
  <si>
    <t>　　　　　相模原市、中井町、大井町、松田町、山北町、湯河原町、愛川町、清川村</t>
    <rPh sb="5" eb="9">
      <t>サガミハラシ</t>
    </rPh>
    <rPh sb="10" eb="13">
      <t>ナカイマチ</t>
    </rPh>
    <rPh sb="14" eb="16">
      <t>オオイ</t>
    </rPh>
    <rPh sb="16" eb="17">
      <t>マチ</t>
    </rPh>
    <rPh sb="18" eb="21">
      <t>マツダマチ</t>
    </rPh>
    <rPh sb="22" eb="25">
      <t>ヤマキタマチ</t>
    </rPh>
    <rPh sb="26" eb="30">
      <t>ユガワラマチ</t>
    </rPh>
    <rPh sb="31" eb="34">
      <t>アイカワマチ</t>
    </rPh>
    <rPh sb="35" eb="37">
      <t>キヨカワ</t>
    </rPh>
    <rPh sb="37" eb="38">
      <t>ムラ</t>
    </rPh>
    <phoneticPr fontId="2"/>
  </si>
  <si>
    <t>　　　　（農村林地地域）</t>
    <rPh sb="5" eb="7">
      <t>ノウソン</t>
    </rPh>
    <rPh sb="7" eb="9">
      <t>リンチ</t>
    </rPh>
    <rPh sb="9" eb="11">
      <t>チイキ</t>
    </rPh>
    <phoneticPr fontId="2"/>
  </si>
  <si>
    <t>　　　　　相模原市、小田原市、秦野市、厚木市、伊勢原市、南足柄市</t>
    <rPh sb="5" eb="9">
      <t>サガミハラシ</t>
    </rPh>
    <rPh sb="10" eb="14">
      <t>オダワラシ</t>
    </rPh>
    <rPh sb="15" eb="18">
      <t>ハダノシ</t>
    </rPh>
    <rPh sb="19" eb="22">
      <t>アツギシ</t>
    </rPh>
    <rPh sb="23" eb="27">
      <t>イセハラシ</t>
    </rPh>
    <rPh sb="28" eb="29">
      <t>ミナミ</t>
    </rPh>
    <rPh sb="31" eb="32">
      <t>シ</t>
    </rPh>
    <phoneticPr fontId="2"/>
  </si>
  <si>
    <t>（注）１（都市近郊林地地域）</t>
    <rPh sb="1" eb="2">
      <t>チュウ</t>
    </rPh>
    <rPh sb="5" eb="7">
      <t>トシ</t>
    </rPh>
    <rPh sb="7" eb="9">
      <t>キンコウ</t>
    </rPh>
    <rPh sb="9" eb="11">
      <t>リンチ</t>
    </rPh>
    <rPh sb="11" eb="13">
      <t>チイキ</t>
    </rPh>
    <phoneticPr fontId="2"/>
  </si>
  <si>
    <t>県全域</t>
  </si>
  <si>
    <t>円</t>
    <phoneticPr fontId="2"/>
  </si>
  <si>
    <t>平　均
価格等</t>
  </si>
  <si>
    <t>全            体</t>
  </si>
  <si>
    <t>農 村 林 地 地 域</t>
  </si>
  <si>
    <t>都市近郊林地地域</t>
  </si>
  <si>
    <t>地　域</t>
  </si>
  <si>
    <t>４　林　地</t>
    <rPh sb="2" eb="3">
      <t>ハヤシ</t>
    </rPh>
    <rPh sb="4" eb="5">
      <t>チ</t>
    </rPh>
    <phoneticPr fontId="2"/>
  </si>
  <si>
    <t>（注）平均変動率は、基準地（選定替基準地を除く）ごとの変動率の計を当該基準地数で除したもの。</t>
    <rPh sb="1" eb="2">
      <t>チュウ</t>
    </rPh>
    <rPh sb="3" eb="5">
      <t>ヘイキン</t>
    </rPh>
    <rPh sb="5" eb="8">
      <t>ヘンドウリツ</t>
    </rPh>
    <rPh sb="10" eb="12">
      <t>キジュン</t>
    </rPh>
    <rPh sb="12" eb="13">
      <t>チ</t>
    </rPh>
    <rPh sb="14" eb="16">
      <t>センテイ</t>
    </rPh>
    <rPh sb="16" eb="17">
      <t>カ</t>
    </rPh>
    <rPh sb="17" eb="20">
      <t>キジュンチ</t>
    </rPh>
    <rPh sb="21" eb="22">
      <t>ノゾ</t>
    </rPh>
    <rPh sb="27" eb="30">
      <t>ヘンドウリツ</t>
    </rPh>
    <rPh sb="31" eb="32">
      <t>ケイ</t>
    </rPh>
    <rPh sb="33" eb="35">
      <t>トウガイ</t>
    </rPh>
    <rPh sb="35" eb="38">
      <t>キジュンチ</t>
    </rPh>
    <rPh sb="38" eb="39">
      <t>スウ</t>
    </rPh>
    <rPh sb="40" eb="41">
      <t>ジョ</t>
    </rPh>
    <phoneticPr fontId="2"/>
  </si>
  <si>
    <t>-</t>
    <phoneticPr fontId="2"/>
  </si>
  <si>
    <t>全　国</t>
  </si>
  <si>
    <t>本　県</t>
  </si>
  <si>
    <t>元年調査</t>
    <rPh sb="0" eb="1">
      <t>ガン</t>
    </rPh>
    <rPh sb="1" eb="2">
      <t>ネン</t>
    </rPh>
    <rPh sb="2" eb="4">
      <t>チョウサ</t>
    </rPh>
    <phoneticPr fontId="2"/>
  </si>
  <si>
    <t>30年調査</t>
    <rPh sb="2" eb="3">
      <t>ネン</t>
    </rPh>
    <rPh sb="3" eb="5">
      <t>チョウサ</t>
    </rPh>
    <phoneticPr fontId="2"/>
  </si>
  <si>
    <t>29年調査</t>
    <rPh sb="2" eb="3">
      <t>ネン</t>
    </rPh>
    <rPh sb="3" eb="5">
      <t>チョウサ</t>
    </rPh>
    <phoneticPr fontId="2"/>
  </si>
  <si>
    <t>調査年、
本県・全国別</t>
    <rPh sb="0" eb="2">
      <t>チョウサ</t>
    </rPh>
    <rPh sb="2" eb="3">
      <t>ドシ</t>
    </rPh>
    <rPh sb="5" eb="7">
      <t>ホンケン</t>
    </rPh>
    <rPh sb="8" eb="10">
      <t>ゼンコク</t>
    </rPh>
    <rPh sb="10" eb="11">
      <t>ベツ</t>
    </rPh>
    <phoneticPr fontId="2"/>
  </si>
  <si>
    <t>調整区域内
宅地</t>
    <phoneticPr fontId="2"/>
  </si>
  <si>
    <t>工業地</t>
    <rPh sb="0" eb="3">
      <t>コウギョウチ</t>
    </rPh>
    <phoneticPr fontId="2"/>
  </si>
  <si>
    <t>準工業地</t>
  </si>
  <si>
    <t>商業地</t>
    <rPh sb="0" eb="3">
      <t>ショウギョウチ</t>
    </rPh>
    <phoneticPr fontId="2"/>
  </si>
  <si>
    <t>宅  地
見込地</t>
    <rPh sb="0" eb="1">
      <t>タク</t>
    </rPh>
    <rPh sb="3" eb="4">
      <t>チ</t>
    </rPh>
    <rPh sb="5" eb="7">
      <t>ミコ</t>
    </rPh>
    <rPh sb="7" eb="8">
      <t>チ</t>
    </rPh>
    <phoneticPr fontId="2"/>
  </si>
  <si>
    <t>住宅地</t>
    <rPh sb="0" eb="3">
      <t>ジュウタクチ</t>
    </rPh>
    <phoneticPr fontId="2"/>
  </si>
  <si>
    <t>　　　　　　用　途</t>
    <phoneticPr fontId="2"/>
  </si>
  <si>
    <t>土地水資源対策課調</t>
    <rPh sb="0" eb="2">
      <t>トチ</t>
    </rPh>
    <rPh sb="2" eb="3">
      <t>ミズ</t>
    </rPh>
    <rPh sb="3" eb="5">
      <t>シゲン</t>
    </rPh>
    <rPh sb="5" eb="7">
      <t>タイサク</t>
    </rPh>
    <rPh sb="7" eb="8">
      <t>カ</t>
    </rPh>
    <rPh sb="8" eb="9">
      <t>シラ</t>
    </rPh>
    <phoneticPr fontId="2"/>
  </si>
  <si>
    <t>単位　％</t>
    <rPh sb="0" eb="2">
      <t>タンイ</t>
    </rPh>
    <phoneticPr fontId="2"/>
  </si>
  <si>
    <t>（令和元年７月１日現在）土地水資源対策課調</t>
    <rPh sb="1" eb="3">
      <t>レイワ</t>
    </rPh>
    <rPh sb="3" eb="5">
      <t>ガンネン</t>
    </rPh>
    <rPh sb="4" eb="5">
      <t>ネン</t>
    </rPh>
    <rPh sb="6" eb="7">
      <t>ツキ</t>
    </rPh>
    <rPh sb="8" eb="9">
      <t>ニチ</t>
    </rPh>
    <rPh sb="9" eb="11">
      <t>ゲンザイ</t>
    </rPh>
    <rPh sb="12" eb="14">
      <t>トチ</t>
    </rPh>
    <rPh sb="14" eb="17">
      <t>ミズシゲン</t>
    </rPh>
    <rPh sb="17" eb="20">
      <t>タイサクカ</t>
    </rPh>
    <rPh sb="20" eb="21">
      <t>シラ</t>
    </rPh>
    <phoneticPr fontId="25"/>
  </si>
  <si>
    <t>南区</t>
    <rPh sb="0" eb="2">
      <t>ミナミク</t>
    </rPh>
    <phoneticPr fontId="25"/>
  </si>
  <si>
    <t>中央区</t>
    <rPh sb="0" eb="3">
      <t>チュウオウク</t>
    </rPh>
    <phoneticPr fontId="25"/>
  </si>
  <si>
    <t>緑区</t>
    <rPh sb="0" eb="2">
      <t>ミドリク</t>
    </rPh>
    <phoneticPr fontId="25"/>
  </si>
  <si>
    <t>保土ケ谷区</t>
  </si>
  <si>
    <t>茅ヶ崎市</t>
    <rPh sb="0" eb="3">
      <t>チガサキ</t>
    </rPh>
    <rPh sb="3" eb="4">
      <t>シ</t>
    </rPh>
    <phoneticPr fontId="25"/>
  </si>
  <si>
    <t>平均価格（円/㎡）</t>
    <phoneticPr fontId="25"/>
  </si>
  <si>
    <t>変動率（％）</t>
  </si>
  <si>
    <t>平均価格（円/㎡）</t>
    <phoneticPr fontId="25"/>
  </si>
  <si>
    <t>　　団体の所有地、公用地等の非課税地の面積は含まれていない。</t>
    <phoneticPr fontId="2"/>
  </si>
  <si>
    <t>　　地方税法により課税対象となる土地（免税点未満を含む）の面積を表す。したがって、国及び地方公共</t>
    <phoneticPr fontId="2"/>
  </si>
  <si>
    <t>(注)  本表の数値は各市町村が保管している土地課税台帳、又は土地補充課税台帳に登録された土地のうち、</t>
    <phoneticPr fontId="2"/>
  </si>
  <si>
    <t>28　年</t>
    <phoneticPr fontId="2"/>
  </si>
  <si>
    <t>令和２年</t>
    <rPh sb="0" eb="2">
      <t>レイワ</t>
    </rPh>
    <rPh sb="3" eb="4">
      <t>ネン</t>
    </rPh>
    <phoneticPr fontId="2"/>
  </si>
  <si>
    <t>27　年</t>
    <phoneticPr fontId="2"/>
  </si>
  <si>
    <t>　　 　31年</t>
    <phoneticPr fontId="2"/>
  </si>
  <si>
    <t>平　成　26　年</t>
    <phoneticPr fontId="2"/>
  </si>
  <si>
    <t>平成30年</t>
    <phoneticPr fontId="2"/>
  </si>
  <si>
    <t>雑　種　地</t>
  </si>
  <si>
    <t>原　　野</t>
  </si>
  <si>
    <t>牧　　場</t>
  </si>
  <si>
    <t>山　　林</t>
  </si>
  <si>
    <t>池　　沼</t>
  </si>
  <si>
    <t>鉱　泉　地</t>
  </si>
  <si>
    <t>宅　　地</t>
  </si>
  <si>
    <t>畑</t>
  </si>
  <si>
    <t>田</t>
  </si>
  <si>
    <t>（各年１月１日現在）市町村課調</t>
    <rPh sb="1" eb="3">
      <t>カクネン</t>
    </rPh>
    <rPh sb="4" eb="5">
      <t>ガツ</t>
    </rPh>
    <rPh sb="6" eb="7">
      <t>ヒ</t>
    </rPh>
    <rPh sb="7" eb="9">
      <t>ゲンザイ</t>
    </rPh>
    <rPh sb="10" eb="13">
      <t>シチョウソン</t>
    </rPh>
    <rPh sb="13" eb="14">
      <t>カ</t>
    </rPh>
    <rPh sb="14" eb="15">
      <t>シラ</t>
    </rPh>
    <phoneticPr fontId="2"/>
  </si>
  <si>
    <t>単位　㎡</t>
    <rPh sb="0" eb="2">
      <t>タンイ</t>
    </rPh>
    <phoneticPr fontId="2"/>
  </si>
  <si>
    <t>　　　３　林野面積は、農林業センサス（農山村地域調査）（平成27年２月１日現在）による。</t>
    <phoneticPr fontId="2"/>
  </si>
  <si>
    <r>
      <t xml:space="preserve">令和元年
</t>
    </r>
    <r>
      <rPr>
        <sz val="7"/>
        <rFont val="ＭＳ ゴシック"/>
        <family val="3"/>
        <charset val="128"/>
      </rPr>
      <t>10</t>
    </r>
    <r>
      <rPr>
        <sz val="7"/>
        <rFont val="ＭＳ 明朝"/>
        <family val="1"/>
        <charset val="128"/>
      </rPr>
      <t>月</t>
    </r>
    <r>
      <rPr>
        <sz val="7"/>
        <rFont val="ＭＳ ゴシック"/>
        <family val="3"/>
        <charset val="128"/>
      </rPr>
      <t>１</t>
    </r>
    <r>
      <rPr>
        <sz val="7"/>
        <rFont val="ＭＳ 明朝"/>
        <family val="1"/>
        <charset val="128"/>
      </rPr>
      <t>日現在</t>
    </r>
    <rPh sb="0" eb="2">
      <t>レイワ</t>
    </rPh>
    <rPh sb="2" eb="4">
      <t>ガンネン</t>
    </rPh>
    <phoneticPr fontId="2"/>
  </si>
  <si>
    <r>
      <rPr>
        <sz val="7"/>
        <rFont val="ＭＳ 明朝"/>
        <family val="1"/>
        <charset val="128"/>
      </rPr>
      <t>令和元年</t>
    </r>
    <r>
      <rPr>
        <sz val="7"/>
        <rFont val="ＭＳ ゴシック"/>
        <family val="3"/>
        <charset val="128"/>
      </rPr>
      <t xml:space="preserve">
７</t>
    </r>
    <r>
      <rPr>
        <sz val="7"/>
        <rFont val="ＭＳ 明朝"/>
        <family val="1"/>
        <charset val="128"/>
      </rPr>
      <t>月</t>
    </r>
    <r>
      <rPr>
        <sz val="7"/>
        <rFont val="ＭＳ ゴシック"/>
        <family val="3"/>
        <charset val="128"/>
      </rPr>
      <t>15</t>
    </r>
    <r>
      <rPr>
        <sz val="7"/>
        <rFont val="ＭＳ 明朝"/>
        <family val="1"/>
        <charset val="128"/>
      </rPr>
      <t>日現在</t>
    </r>
    <rPh sb="0" eb="2">
      <t>レイワ</t>
    </rPh>
    <rPh sb="2" eb="4">
      <t>ガンネン</t>
    </rPh>
    <rPh sb="3" eb="4">
      <t>ネン</t>
    </rPh>
    <rPh sb="6" eb="7">
      <t>ガツ</t>
    </rPh>
    <rPh sb="9" eb="10">
      <t>ニチ</t>
    </rPh>
    <rPh sb="10" eb="12">
      <t>ゲンザイ</t>
    </rPh>
    <phoneticPr fontId="2"/>
  </si>
  <si>
    <r>
      <rPr>
        <sz val="6"/>
        <rFont val="ＭＳ 明朝"/>
        <family val="1"/>
        <charset val="128"/>
      </rPr>
      <t>令和元年</t>
    </r>
    <r>
      <rPr>
        <sz val="6"/>
        <rFont val="ＭＳ ゴシック"/>
        <family val="3"/>
        <charset val="128"/>
      </rPr>
      <t xml:space="preserve">
６</t>
    </r>
    <r>
      <rPr>
        <sz val="6"/>
        <rFont val="ＭＳ 明朝"/>
        <family val="1"/>
        <charset val="128"/>
      </rPr>
      <t>月１日現在</t>
    </r>
    <rPh sb="0" eb="2">
      <t>レイワ</t>
    </rPh>
    <rPh sb="2" eb="4">
      <t>ガンネン</t>
    </rPh>
    <rPh sb="4" eb="5">
      <t>ヘイネン</t>
    </rPh>
    <rPh sb="6" eb="7">
      <t>ガツ</t>
    </rPh>
    <rPh sb="8" eb="9">
      <t>ニチ</t>
    </rPh>
    <rPh sb="9" eb="11">
      <t>ゲンザイ</t>
    </rPh>
    <phoneticPr fontId="2"/>
  </si>
  <si>
    <r>
      <t>(平成</t>
    </r>
    <r>
      <rPr>
        <sz val="7"/>
        <rFont val="ＭＳ ゴシック"/>
        <family val="3"/>
        <charset val="128"/>
      </rPr>
      <t>27</t>
    </r>
    <r>
      <rPr>
        <sz val="7"/>
        <rFont val="ＭＳ 明朝"/>
        <family val="1"/>
        <charset val="128"/>
      </rPr>
      <t>年)</t>
    </r>
    <phoneticPr fontId="2"/>
  </si>
  <si>
    <r>
      <t>km</t>
    </r>
    <r>
      <rPr>
        <vertAlign val="superscript"/>
        <sz val="7"/>
        <rFont val="ＭＳ 明朝"/>
        <family val="1"/>
        <charset val="128"/>
      </rPr>
      <t>2</t>
    </r>
    <phoneticPr fontId="2"/>
  </si>
  <si>
    <r>
      <t>km</t>
    </r>
    <r>
      <rPr>
        <vertAlign val="superscript"/>
        <sz val="7"/>
        <rFont val="ＭＳ 明朝"/>
        <family val="1"/>
        <charset val="128"/>
      </rPr>
      <t>2</t>
    </r>
    <phoneticPr fontId="2"/>
  </si>
  <si>
    <r>
      <t>km</t>
    </r>
    <r>
      <rPr>
        <vertAlign val="superscript"/>
        <sz val="7"/>
        <rFont val="ＭＳ 明朝"/>
        <family val="1"/>
        <charset val="128"/>
      </rPr>
      <t>2</t>
    </r>
    <phoneticPr fontId="2"/>
  </si>
  <si>
    <r>
      <t xml:space="preserve">      ５　「人口集中地区面積」市部・郡部別地域表章が、町村合併及び新市の創設による市域の拡大などに</t>
    </r>
    <r>
      <rPr>
        <sz val="7"/>
        <rFont val="ＭＳ ゴシック"/>
        <family val="3"/>
        <charset val="128"/>
      </rPr>
      <t/>
    </r>
    <phoneticPr fontId="2"/>
  </si>
  <si>
    <r>
      <t xml:space="preserve">      　国勢調査で初めて設定された。市区町村の境域内で人口密度の高い基本調査区（原則として人口密　　　　</t>
    </r>
    <r>
      <rPr>
        <sz val="7"/>
        <rFont val="ＭＳ ゴシック"/>
        <family val="3"/>
        <charset val="128"/>
      </rPr>
      <t/>
    </r>
    <phoneticPr fontId="2"/>
  </si>
  <si>
    <t>令和 元 年　</t>
    <rPh sb="0" eb="2">
      <t>レイワ</t>
    </rPh>
    <rPh sb="3" eb="4">
      <t>ガン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</si>
</sst>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 #,##0_ ;_ * \-#,##0_ ;_ * &quot;-&quot;_ ;_ @_ "/>
    <numFmt numFmtId="176" formatCode="0.0_ "/>
    <numFmt numFmtId="177" formatCode="0.0_);[Red]\(0.0\)"/>
    <numFmt numFmtId="178" formatCode="0_);[Red]\(0\)"/>
    <numFmt numFmtId="179" formatCode="#,##0_ "/>
    <numFmt numFmtId="180" formatCode="#,##0.0_ "/>
    <numFmt numFmtId="181" formatCode="#,##0;&quot;△ &quot;#,##0"/>
    <numFmt numFmtId="182" formatCode="#,##0.0;&quot;△ &quot;#,##0.0"/>
    <numFmt numFmtId="183" formatCode="#,##0.0;[Red]\-#,##0.0"/>
    <numFmt numFmtId="184" formatCode="0.00_);[Red]\(0.00\)"/>
    <numFmt numFmtId="185" formatCode="0.0;&quot;△ &quot;0.0"/>
    <numFmt numFmtId="186" formatCode="#,##0.00;&quot;△ &quot;#,##0.00"/>
    <numFmt numFmtId="187" formatCode="0.00;&quot;△ &quot;0.00"/>
    <numFmt numFmtId="188" formatCode="#,##0.00_);[Red]\(#,##0.00\)"/>
    <numFmt numFmtId="189" formatCode="#,##0.0_);[Red]\(#,##0.0\)"/>
    <numFmt numFmtId="190" formatCode="&quot;(&quot;0&quot;)&quot;"/>
  </numFmts>
  <fonts count="35">
    <font>
      <sz val="8"/>
      <name val="ＭＳ ゴシック"/>
      <family val="3"/>
      <charset val="128"/>
    </font>
    <font>
      <sz val="8"/>
      <name val="ＭＳ ゴシック"/>
      <family val="3"/>
      <charset val="128"/>
    </font>
    <font>
      <sz val="6"/>
      <name val="ＭＳ ゴシック"/>
      <family val="3"/>
      <charset val="128"/>
    </font>
    <font>
      <sz val="14"/>
      <name val="ＭＳ 明朝"/>
      <family val="1"/>
      <charset val="128"/>
    </font>
    <font>
      <sz val="11"/>
      <name val="ＭＳ Ｐゴシック"/>
      <family val="3"/>
      <charset val="128"/>
    </font>
    <font>
      <sz val="8"/>
      <name val="ＭＳ 明朝"/>
      <family val="1"/>
      <charset val="128"/>
    </font>
    <font>
      <sz val="11"/>
      <name val="ＭＳ 明朝"/>
      <family val="1"/>
      <charset val="128"/>
    </font>
    <font>
      <sz val="11"/>
      <name val="ＭＳ ゴシック"/>
      <family val="3"/>
      <charset val="128"/>
    </font>
    <font>
      <b/>
      <sz val="7"/>
      <color theme="1"/>
      <name val="ＭＳ ゴシック"/>
      <family val="3"/>
      <charset val="128"/>
    </font>
    <font>
      <sz val="7"/>
      <color theme="1"/>
      <name val="ＭＳ 明朝"/>
      <family val="1"/>
      <charset val="128"/>
    </font>
    <font>
      <sz val="8"/>
      <color theme="1"/>
      <name val="ＭＳ ゴシック"/>
      <family val="3"/>
      <charset val="128"/>
    </font>
    <font>
      <sz val="6"/>
      <color theme="1"/>
      <name val="ＭＳ 明朝"/>
      <family val="1"/>
      <charset val="128"/>
    </font>
    <font>
      <sz val="7"/>
      <color theme="1"/>
      <name val="ＭＳ ゴシック"/>
      <family val="3"/>
      <charset val="128"/>
    </font>
    <font>
      <sz val="7"/>
      <color rgb="FFFF0000"/>
      <name val="ＭＳ 明朝"/>
      <family val="1"/>
      <charset val="128"/>
    </font>
    <font>
      <b/>
      <sz val="7"/>
      <name val="ＭＳ ゴシック"/>
      <family val="3"/>
      <charset val="128"/>
    </font>
    <font>
      <sz val="7"/>
      <name val="ＭＳ 明朝"/>
      <family val="1"/>
      <charset val="128"/>
    </font>
    <font>
      <sz val="7"/>
      <name val="ＭＳ ゴシック"/>
      <family val="3"/>
      <charset val="128"/>
    </font>
    <font>
      <i/>
      <sz val="7"/>
      <name val="ＭＳ ゴシック"/>
      <family val="3"/>
      <charset val="128"/>
    </font>
    <font>
      <sz val="7"/>
      <color rgb="FFFF0000"/>
      <name val="ＭＳ ゴシック"/>
      <family val="3"/>
      <charset val="128"/>
    </font>
    <font>
      <b/>
      <sz val="7"/>
      <color rgb="FFFF0000"/>
      <name val="ＭＳ ゴシック"/>
      <family val="3"/>
      <charset val="128"/>
    </font>
    <font>
      <b/>
      <sz val="7"/>
      <name val="ＭＳ 明朝"/>
      <family val="1"/>
      <charset val="128"/>
    </font>
    <font>
      <vertAlign val="superscript"/>
      <sz val="7"/>
      <name val="ＭＳ 明朝"/>
      <family val="1"/>
      <charset val="128"/>
    </font>
    <font>
      <sz val="6.5"/>
      <name val="ＭＳ 明朝"/>
      <family val="1"/>
      <charset val="128"/>
    </font>
    <font>
      <sz val="6"/>
      <name val="ＭＳ 明朝"/>
      <family val="1"/>
      <charset val="128"/>
    </font>
    <font>
      <sz val="6.5"/>
      <color rgb="FFFF0000"/>
      <name val="ＭＳ 明朝"/>
      <family val="1"/>
      <charset val="128"/>
    </font>
    <font>
      <sz val="6"/>
      <name val="ＭＳ Ｐゴシック"/>
      <family val="3"/>
      <charset val="128"/>
    </font>
    <font>
      <sz val="6.5"/>
      <name val="ＭＳ ゴシック"/>
      <family val="3"/>
      <charset val="128"/>
    </font>
    <font>
      <sz val="10"/>
      <color rgb="FFFF0000"/>
      <name val="ＭＳ Ｐゴシック"/>
      <family val="3"/>
      <charset val="128"/>
    </font>
    <font>
      <sz val="11"/>
      <color rgb="FFFF0000"/>
      <name val="ＭＳ Ｐゴシック"/>
      <family val="3"/>
      <charset val="128"/>
    </font>
    <font>
      <sz val="8"/>
      <color rgb="FFFF0000"/>
      <name val="ＭＳ ゴシック"/>
      <family val="3"/>
      <charset val="128"/>
    </font>
    <font>
      <sz val="12"/>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i/>
      <sz val="7"/>
      <name val="ＭＳ 明朝"/>
      <family val="1"/>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top style="double">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diagonalDown="1">
      <left/>
      <right/>
      <top/>
      <bottom/>
      <diagonal style="thin">
        <color indexed="64"/>
      </diagonal>
    </border>
    <border diagonalDown="1">
      <left/>
      <right/>
      <top style="double">
        <color indexed="64"/>
      </top>
      <bottom/>
      <diagonal style="thin">
        <color indexed="64"/>
      </diagonal>
    </border>
    <border>
      <left style="thin">
        <color indexed="64"/>
      </left>
      <right style="thin">
        <color indexed="64"/>
      </right>
      <top style="double">
        <color indexed="64"/>
      </top>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0" fontId="3" fillId="0" borderId="0"/>
    <xf numFmtId="0" fontId="30" fillId="0" borderId="0">
      <alignment vertical="center"/>
    </xf>
    <xf numFmtId="0" fontId="30" fillId="0" borderId="0">
      <alignment vertical="center"/>
    </xf>
  </cellStyleXfs>
  <cellXfs count="546">
    <xf numFmtId="0" fontId="0" fillId="0" borderId="0" xfId="0"/>
    <xf numFmtId="0" fontId="8" fillId="0" borderId="0" xfId="0" applyFont="1" applyFill="1" applyBorder="1" applyAlignment="1">
      <alignment horizontal="distributed" vertical="center"/>
    </xf>
    <xf numFmtId="0" fontId="8" fillId="0" borderId="1" xfId="0" applyFont="1" applyFill="1" applyBorder="1" applyAlignment="1">
      <alignment vertical="center"/>
    </xf>
    <xf numFmtId="181" fontId="8" fillId="0" borderId="0"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Alignment="1">
      <alignment horizontal="center"/>
    </xf>
    <xf numFmtId="179" fontId="9" fillId="0" borderId="0" xfId="0" applyNumberFormat="1" applyFont="1" applyFill="1" applyAlignment="1">
      <alignment horizontal="center"/>
    </xf>
    <xf numFmtId="180" fontId="9" fillId="0" borderId="0" xfId="0" applyNumberFormat="1" applyFont="1" applyFill="1" applyAlignment="1">
      <alignment horizontal="center"/>
    </xf>
    <xf numFmtId="180" fontId="9" fillId="0" borderId="0" xfId="0" applyNumberFormat="1" applyFont="1" applyFill="1"/>
    <xf numFmtId="0" fontId="9" fillId="0" borderId="3" xfId="0" applyFont="1" applyFill="1" applyBorder="1" applyAlignment="1">
      <alignment horizontal="center" vertical="center"/>
    </xf>
    <xf numFmtId="180" fontId="9" fillId="0" borderId="4" xfId="0" applyNumberFormat="1" applyFont="1" applyFill="1" applyBorder="1" applyAlignment="1">
      <alignment vertical="center"/>
    </xf>
    <xf numFmtId="180" fontId="9" fillId="0" borderId="5" xfId="0" applyNumberFormat="1" applyFont="1" applyFill="1" applyBorder="1" applyAlignment="1">
      <alignment vertical="center"/>
    </xf>
    <xf numFmtId="180" fontId="9" fillId="0" borderId="5" xfId="0" applyNumberFormat="1" applyFont="1" applyFill="1" applyBorder="1" applyAlignment="1">
      <alignment horizontal="right" vertical="center"/>
    </xf>
    <xf numFmtId="180" fontId="9" fillId="0" borderId="5" xfId="0" applyNumberFormat="1" applyFont="1" applyFill="1" applyBorder="1" applyAlignment="1">
      <alignment horizontal="center" vertical="center"/>
    </xf>
    <xf numFmtId="0" fontId="9" fillId="0" borderId="0" xfId="0" applyFont="1" applyFill="1"/>
    <xf numFmtId="0" fontId="9" fillId="0" borderId="0" xfId="0" applyFont="1" applyFill="1" applyAlignment="1">
      <alignment horizontal="center" vertical="center"/>
    </xf>
    <xf numFmtId="0" fontId="9" fillId="0" borderId="6" xfId="0" applyFont="1" applyFill="1" applyBorder="1" applyAlignment="1">
      <alignment horizontal="center" vertical="center"/>
    </xf>
    <xf numFmtId="179" fontId="11" fillId="0" borderId="7" xfId="0" applyNumberFormat="1" applyFont="1" applyFill="1" applyBorder="1" applyAlignment="1">
      <alignment horizontal="center" vertical="center"/>
    </xf>
    <xf numFmtId="179" fontId="11" fillId="0" borderId="7" xfId="0" applyNumberFormat="1" applyFont="1" applyFill="1" applyBorder="1" applyAlignment="1">
      <alignment horizontal="center" vertical="center" wrapText="1"/>
    </xf>
    <xf numFmtId="180" fontId="11" fillId="0" borderId="7" xfId="0" applyNumberFormat="1" applyFont="1" applyFill="1" applyBorder="1" applyAlignment="1">
      <alignment horizontal="center" vertical="center"/>
    </xf>
    <xf numFmtId="180" fontId="11" fillId="0" borderId="7" xfId="0" applyNumberFormat="1" applyFont="1" applyFill="1" applyBorder="1" applyAlignment="1">
      <alignment horizontal="center" vertical="center" wrapText="1"/>
    </xf>
    <xf numFmtId="180" fontId="11" fillId="0" borderId="8" xfId="0" applyNumberFormat="1" applyFont="1" applyFill="1" applyBorder="1" applyAlignment="1">
      <alignment horizontal="center" vertical="center" wrapText="1"/>
    </xf>
    <xf numFmtId="0" fontId="9" fillId="0" borderId="0" xfId="0" applyFont="1" applyFill="1" applyBorder="1"/>
    <xf numFmtId="0" fontId="9" fillId="0" borderId="1" xfId="0" applyFont="1" applyFill="1" applyBorder="1"/>
    <xf numFmtId="179" fontId="12" fillId="0" borderId="0" xfId="0" applyNumberFormat="1" applyFont="1" applyFill="1" applyBorder="1"/>
    <xf numFmtId="180" fontId="12" fillId="0" borderId="0" xfId="0" applyNumberFormat="1" applyFont="1" applyFill="1" applyBorder="1"/>
    <xf numFmtId="0" fontId="12" fillId="0" borderId="0" xfId="0" applyFont="1" applyFill="1"/>
    <xf numFmtId="0" fontId="8" fillId="0" borderId="0" xfId="0" applyFont="1" applyFill="1" applyAlignment="1">
      <alignment vertical="center"/>
    </xf>
    <xf numFmtId="182" fontId="8" fillId="0" borderId="0" xfId="0" applyNumberFormat="1" applyFont="1" applyFill="1" applyAlignment="1">
      <alignment vertical="center"/>
    </xf>
    <xf numFmtId="0" fontId="12" fillId="0" borderId="0" xfId="0" applyFont="1" applyFill="1" applyAlignment="1">
      <alignment vertical="center"/>
    </xf>
    <xf numFmtId="38" fontId="12" fillId="0" borderId="0" xfId="1" applyFont="1" applyFill="1" applyBorder="1" applyAlignment="1" applyProtection="1">
      <alignment horizontal="right" vertical="center"/>
    </xf>
    <xf numFmtId="38" fontId="12" fillId="0" borderId="0" xfId="0" applyNumberFormat="1" applyFont="1" applyFill="1" applyAlignment="1">
      <alignment vertical="center"/>
    </xf>
    <xf numFmtId="0" fontId="9" fillId="0" borderId="0" xfId="0" applyFont="1" applyFill="1" applyBorder="1" applyAlignment="1">
      <alignment vertical="center" wrapText="1"/>
    </xf>
    <xf numFmtId="0" fontId="9" fillId="0" borderId="9" xfId="0" applyFont="1" applyFill="1" applyBorder="1" applyAlignment="1">
      <alignment vertical="center"/>
    </xf>
    <xf numFmtId="0" fontId="9" fillId="0" borderId="10" xfId="0" applyFont="1" applyFill="1" applyBorder="1" applyAlignment="1">
      <alignment vertical="center"/>
    </xf>
    <xf numFmtId="181" fontId="8" fillId="0" borderId="11" xfId="0" applyNumberFormat="1" applyFont="1" applyFill="1" applyBorder="1" applyAlignment="1">
      <alignment horizontal="right" vertical="center"/>
    </xf>
    <xf numFmtId="179" fontId="12" fillId="0" borderId="9" xfId="0" applyNumberFormat="1" applyFont="1" applyFill="1" applyBorder="1" applyAlignment="1">
      <alignment vertical="center"/>
    </xf>
    <xf numFmtId="181" fontId="10" fillId="0" borderId="9" xfId="1" applyNumberFormat="1" applyFont="1" applyFill="1" applyBorder="1" applyAlignment="1" applyProtection="1">
      <alignment horizontal="right" vertical="center"/>
    </xf>
    <xf numFmtId="181" fontId="12" fillId="0" borderId="9" xfId="0" applyNumberFormat="1" applyFont="1" applyFill="1" applyBorder="1" applyAlignment="1">
      <alignment vertical="center"/>
    </xf>
    <xf numFmtId="182" fontId="12" fillId="0" borderId="9" xfId="0" applyNumberFormat="1" applyFont="1" applyFill="1" applyBorder="1" applyAlignment="1">
      <alignment vertical="center"/>
    </xf>
    <xf numFmtId="179" fontId="12" fillId="0" borderId="0" xfId="0" applyNumberFormat="1" applyFont="1" applyFill="1"/>
    <xf numFmtId="180" fontId="12" fillId="0" borderId="0" xfId="0" applyNumberFormat="1" applyFont="1" applyFill="1"/>
    <xf numFmtId="0" fontId="13" fillId="0" borderId="0" xfId="0" applyFont="1" applyFill="1"/>
    <xf numFmtId="179" fontId="13" fillId="0" borderId="0" xfId="0" applyNumberFormat="1" applyFont="1" applyFill="1"/>
    <xf numFmtId="180" fontId="13" fillId="0" borderId="0" xfId="0" applyNumberFormat="1" applyFont="1" applyFill="1"/>
    <xf numFmtId="0" fontId="13" fillId="0" borderId="0" xfId="0" applyFont="1" applyFill="1" applyAlignment="1">
      <alignment vertical="center"/>
    </xf>
    <xf numFmtId="38" fontId="13" fillId="0" borderId="0" xfId="0" applyNumberFormat="1" applyFont="1" applyFill="1" applyAlignment="1">
      <alignment vertical="center"/>
    </xf>
    <xf numFmtId="0" fontId="14" fillId="0" borderId="0" xfId="0" applyFont="1" applyFill="1" applyBorder="1" applyAlignment="1">
      <alignment horizontal="distributed" vertical="center"/>
    </xf>
    <xf numFmtId="0" fontId="14" fillId="0" borderId="1" xfId="0" applyFont="1" applyFill="1" applyBorder="1" applyAlignment="1">
      <alignment vertical="center"/>
    </xf>
    <xf numFmtId="181" fontId="14" fillId="0" borderId="0" xfId="0" applyNumberFormat="1" applyFont="1" applyFill="1" applyBorder="1" applyAlignment="1">
      <alignment horizontal="right" vertical="center"/>
    </xf>
    <xf numFmtId="182" fontId="14" fillId="0" borderId="0" xfId="0" applyNumberFormat="1" applyFont="1" applyFill="1" applyBorder="1" applyAlignment="1">
      <alignment horizontal="right" vertical="center"/>
    </xf>
    <xf numFmtId="0" fontId="15" fillId="0" borderId="0" xfId="0" applyFont="1" applyFill="1" applyBorder="1" applyAlignment="1">
      <alignment vertical="center"/>
    </xf>
    <xf numFmtId="0" fontId="15" fillId="0" borderId="1" xfId="0" applyFont="1" applyFill="1" applyBorder="1" applyAlignment="1">
      <alignment vertical="center"/>
    </xf>
    <xf numFmtId="180" fontId="16" fillId="0" borderId="0" xfId="0" applyNumberFormat="1" applyFont="1" applyFill="1" applyBorder="1" applyAlignment="1">
      <alignment vertical="center"/>
    </xf>
    <xf numFmtId="181" fontId="16" fillId="0" borderId="0" xfId="0" applyNumberFormat="1" applyFont="1" applyFill="1" applyBorder="1" applyAlignment="1">
      <alignment vertical="center"/>
    </xf>
    <xf numFmtId="178" fontId="16" fillId="0" borderId="0" xfId="0" applyNumberFormat="1" applyFont="1" applyFill="1" applyBorder="1" applyAlignment="1">
      <alignment vertical="center"/>
    </xf>
    <xf numFmtId="0" fontId="15" fillId="0" borderId="0" xfId="0" applyFont="1" applyFill="1" applyBorder="1" applyAlignment="1">
      <alignment horizontal="distributed" vertical="center"/>
    </xf>
    <xf numFmtId="181" fontId="16" fillId="0" borderId="0" xfId="1" applyNumberFormat="1" applyFont="1" applyFill="1" applyBorder="1" applyAlignment="1">
      <alignment horizontal="right" vertical="center"/>
    </xf>
    <xf numFmtId="181" fontId="16" fillId="0" borderId="0" xfId="1" applyNumberFormat="1" applyFont="1" applyFill="1" applyBorder="1" applyAlignment="1" applyProtection="1">
      <alignment horizontal="right" vertical="center"/>
    </xf>
    <xf numFmtId="38" fontId="16" fillId="0" borderId="0" xfId="1" applyFont="1" applyFill="1" applyBorder="1" applyAlignment="1" applyProtection="1">
      <alignment horizontal="right" vertical="center"/>
    </xf>
    <xf numFmtId="0" fontId="15" fillId="0" borderId="0" xfId="0" applyFont="1" applyFill="1" applyBorder="1" applyAlignment="1">
      <alignment vertical="center" shrinkToFit="1"/>
    </xf>
    <xf numFmtId="0" fontId="15" fillId="0" borderId="0" xfId="0" applyFont="1" applyFill="1" applyBorder="1" applyAlignment="1">
      <alignment horizontal="distributed" vertical="center" wrapText="1"/>
    </xf>
    <xf numFmtId="0" fontId="15" fillId="0" borderId="0" xfId="0" applyFont="1" applyFill="1" applyBorder="1" applyAlignment="1">
      <alignment horizontal="center" vertical="center" wrapText="1"/>
    </xf>
    <xf numFmtId="182" fontId="16" fillId="0" borderId="0" xfId="1" applyNumberFormat="1" applyFont="1" applyFill="1" applyBorder="1" applyAlignment="1" applyProtection="1">
      <alignment horizontal="right" vertical="center"/>
    </xf>
    <xf numFmtId="182" fontId="16" fillId="0" borderId="0" xfId="1" applyNumberFormat="1" applyFont="1" applyFill="1" applyBorder="1" applyAlignment="1">
      <alignment horizontal="right" vertical="center"/>
    </xf>
    <xf numFmtId="183" fontId="16" fillId="0" borderId="0" xfId="1" applyNumberFormat="1" applyFont="1" applyFill="1" applyBorder="1" applyAlignment="1" applyProtection="1">
      <alignment horizontal="right" vertical="center"/>
    </xf>
    <xf numFmtId="183" fontId="16" fillId="0" borderId="0" xfId="1" applyNumberFormat="1" applyFont="1" applyFill="1" applyBorder="1" applyAlignment="1">
      <alignment horizontal="right" vertical="center"/>
    </xf>
    <xf numFmtId="38" fontId="16" fillId="0" borderId="0" xfId="1" applyFont="1" applyFill="1" applyBorder="1" applyAlignment="1">
      <alignment horizontal="right" vertical="center"/>
    </xf>
    <xf numFmtId="183" fontId="16" fillId="0" borderId="0" xfId="1" applyNumberFormat="1" applyFont="1" applyFill="1" applyBorder="1" applyAlignment="1">
      <alignment vertical="center"/>
    </xf>
    <xf numFmtId="38" fontId="16" fillId="0" borderId="0" xfId="1" applyNumberFormat="1" applyFont="1" applyFill="1" applyBorder="1" applyAlignment="1">
      <alignment vertical="center"/>
    </xf>
    <xf numFmtId="0" fontId="15" fillId="0" borderId="0" xfId="0" applyFont="1" applyFill="1"/>
    <xf numFmtId="0" fontId="16" fillId="0" borderId="0" xfId="0" applyFont="1" applyFill="1"/>
    <xf numFmtId="177" fontId="16" fillId="0" borderId="0" xfId="0" applyNumberFormat="1" applyFont="1" applyFill="1" applyAlignment="1">
      <alignment horizontal="right"/>
    </xf>
    <xf numFmtId="184" fontId="15" fillId="0" borderId="0" xfId="0" applyNumberFormat="1" applyFont="1" applyFill="1"/>
    <xf numFmtId="184" fontId="16" fillId="0" borderId="0" xfId="0" applyNumberFormat="1" applyFont="1" applyFill="1" applyAlignment="1">
      <alignment horizontal="right"/>
    </xf>
    <xf numFmtId="0" fontId="15" fillId="0" borderId="0" xfId="0" applyFont="1" applyFill="1" applyAlignment="1">
      <alignment horizontal="distributed"/>
    </xf>
    <xf numFmtId="4" fontId="15" fillId="0" borderId="0" xfId="0" applyNumberFormat="1" applyFont="1" applyFill="1" applyAlignment="1">
      <alignment vertical="center"/>
    </xf>
    <xf numFmtId="177" fontId="15" fillId="0" borderId="0" xfId="0" applyNumberFormat="1" applyFont="1" applyFill="1" applyAlignment="1">
      <alignment horizontal="right"/>
    </xf>
    <xf numFmtId="184" fontId="15" fillId="0" borderId="0" xfId="0" applyNumberFormat="1" applyFont="1" applyFill="1" applyAlignment="1">
      <alignment horizontal="right"/>
    </xf>
    <xf numFmtId="0" fontId="13" fillId="0" borderId="0" xfId="0" applyFont="1" applyFill="1" applyBorder="1"/>
    <xf numFmtId="4" fontId="16" fillId="0" borderId="0" xfId="0" applyNumberFormat="1" applyFont="1" applyFill="1" applyAlignment="1">
      <alignment horizontal="right"/>
    </xf>
    <xf numFmtId="0" fontId="15" fillId="0" borderId="0" xfId="0" applyFont="1" applyFill="1" applyBorder="1"/>
    <xf numFmtId="184" fontId="15" fillId="0" borderId="9" xfId="0" applyNumberFormat="1" applyFont="1" applyFill="1" applyBorder="1"/>
    <xf numFmtId="185" fontId="16" fillId="0" borderId="9" xfId="0" applyNumberFormat="1" applyFont="1" applyFill="1" applyBorder="1" applyAlignment="1">
      <alignment horizontal="right" vertical="center"/>
    </xf>
    <xf numFmtId="4" fontId="16" fillId="0" borderId="9" xfId="0" applyNumberFormat="1" applyFont="1" applyFill="1" applyBorder="1" applyAlignment="1">
      <alignment horizontal="right"/>
    </xf>
    <xf numFmtId="0" fontId="15" fillId="0" borderId="9" xfId="0" applyFont="1" applyFill="1" applyBorder="1"/>
    <xf numFmtId="186" fontId="16" fillId="0" borderId="9" xfId="0" applyNumberFormat="1" applyFont="1" applyFill="1" applyBorder="1" applyAlignment="1">
      <alignment horizontal="right" vertical="center"/>
    </xf>
    <xf numFmtId="38" fontId="17" fillId="0" borderId="9" xfId="1" applyFont="1" applyFill="1" applyBorder="1" applyAlignment="1">
      <alignment horizontal="right" vertical="center"/>
    </xf>
    <xf numFmtId="40" fontId="16" fillId="0" borderId="9" xfId="1" applyNumberFormat="1" applyFont="1" applyFill="1" applyBorder="1" applyAlignment="1">
      <alignment horizontal="right"/>
    </xf>
    <xf numFmtId="0" fontId="15" fillId="0" borderId="10" xfId="0" applyFont="1" applyFill="1" applyBorder="1"/>
    <xf numFmtId="0" fontId="15" fillId="0" borderId="9" xfId="0" applyFont="1" applyFill="1" applyBorder="1" applyAlignment="1">
      <alignment horizontal="distributed"/>
    </xf>
    <xf numFmtId="0" fontId="15" fillId="0" borderId="0" xfId="0" applyFont="1" applyFill="1" applyBorder="1" applyAlignment="1">
      <alignment horizontal="distributed"/>
    </xf>
    <xf numFmtId="184" fontId="15" fillId="0" borderId="0" xfId="0" applyNumberFormat="1" applyFont="1" applyFill="1" applyBorder="1"/>
    <xf numFmtId="185" fontId="16" fillId="0" borderId="0" xfId="0" applyNumberFormat="1" applyFont="1" applyFill="1" applyBorder="1" applyAlignment="1">
      <alignment horizontal="right" vertical="center"/>
    </xf>
    <xf numFmtId="4" fontId="16" fillId="0" borderId="0" xfId="0" applyNumberFormat="1" applyFont="1" applyFill="1" applyBorder="1" applyAlignment="1">
      <alignment horizontal="right"/>
    </xf>
    <xf numFmtId="38" fontId="16" fillId="0" borderId="0" xfId="1" applyFont="1" applyFill="1" applyAlignment="1">
      <alignment horizontal="right"/>
    </xf>
    <xf numFmtId="0" fontId="15" fillId="0" borderId="1" xfId="0" applyFont="1" applyFill="1" applyBorder="1"/>
    <xf numFmtId="0" fontId="16" fillId="0" borderId="0" xfId="0" applyNumberFormat="1" applyFont="1" applyFill="1" applyBorder="1" applyAlignment="1">
      <alignment horizontal="right" vertical="center"/>
    </xf>
    <xf numFmtId="38" fontId="16" fillId="0" borderId="0" xfId="1" applyFont="1" applyFill="1" applyAlignment="1">
      <alignment horizontal="right" vertical="center"/>
    </xf>
    <xf numFmtId="186" fontId="16" fillId="0" borderId="0" xfId="0" applyNumberFormat="1" applyFont="1" applyFill="1" applyBorder="1" applyAlignment="1">
      <alignment horizontal="right"/>
    </xf>
    <xf numFmtId="186" fontId="16" fillId="0" borderId="0" xfId="0" applyNumberFormat="1" applyFont="1" applyFill="1"/>
    <xf numFmtId="38" fontId="16" fillId="0" borderId="0" xfId="1" applyFont="1" applyFill="1" applyAlignment="1">
      <alignment vertical="top"/>
    </xf>
    <xf numFmtId="176" fontId="14" fillId="0" borderId="0" xfId="0" applyNumberFormat="1" applyFont="1" applyFill="1" applyAlignment="1">
      <alignment vertical="center"/>
    </xf>
    <xf numFmtId="41" fontId="16" fillId="0" borderId="0" xfId="1" applyNumberFormat="1" applyFont="1" applyFill="1" applyBorder="1" applyAlignment="1">
      <alignment horizontal="right"/>
    </xf>
    <xf numFmtId="38" fontId="16" fillId="0" borderId="0" xfId="1" applyFont="1" applyFill="1" applyBorder="1" applyAlignment="1">
      <alignment horizontal="right"/>
    </xf>
    <xf numFmtId="38" fontId="16" fillId="0" borderId="0" xfId="1" applyFont="1" applyFill="1" applyBorder="1" applyAlignment="1">
      <alignment horizontal="right" vertical="top"/>
    </xf>
    <xf numFmtId="185" fontId="14" fillId="0" borderId="0" xfId="0" applyNumberFormat="1" applyFont="1" applyFill="1" applyBorder="1" applyAlignment="1">
      <alignment horizontal="right" vertical="center"/>
    </xf>
    <xf numFmtId="0" fontId="14" fillId="0" borderId="0" xfId="0" applyFont="1" applyFill="1" applyAlignment="1">
      <alignment vertical="center"/>
    </xf>
    <xf numFmtId="188" fontId="14" fillId="0" borderId="0" xfId="0" applyNumberFormat="1" applyFont="1" applyFill="1" applyBorder="1" applyAlignment="1">
      <alignment vertical="center"/>
    </xf>
    <xf numFmtId="0" fontId="14" fillId="0" borderId="0" xfId="0" applyFont="1" applyFill="1" applyBorder="1" applyAlignment="1">
      <alignment vertical="center"/>
    </xf>
    <xf numFmtId="38" fontId="16" fillId="0" borderId="0" xfId="1" applyFont="1" applyFill="1" applyAlignment="1">
      <alignment vertical="center"/>
    </xf>
    <xf numFmtId="0" fontId="20" fillId="0" borderId="0" xfId="0" applyFont="1" applyFill="1" applyBorder="1" applyAlignment="1">
      <alignment horizontal="center" vertical="center"/>
    </xf>
    <xf numFmtId="189" fontId="14" fillId="0" borderId="0" xfId="0" applyNumberFormat="1" applyFont="1" applyFill="1" applyBorder="1" applyAlignment="1">
      <alignment vertical="center"/>
    </xf>
    <xf numFmtId="38" fontId="14" fillId="0" borderId="0" xfId="1" applyFont="1" applyFill="1" applyAlignment="1">
      <alignment horizontal="right"/>
    </xf>
    <xf numFmtId="0" fontId="16" fillId="0" borderId="0" xfId="0" applyFont="1" applyFill="1" applyAlignment="1">
      <alignment vertical="center"/>
    </xf>
    <xf numFmtId="177" fontId="15" fillId="0" borderId="0" xfId="0" applyNumberFormat="1" applyFont="1" applyFill="1" applyBorder="1" applyAlignment="1">
      <alignment horizontal="right"/>
    </xf>
    <xf numFmtId="4" fontId="15" fillId="0" borderId="0" xfId="0" applyNumberFormat="1" applyFont="1" applyFill="1" applyBorder="1" applyAlignment="1">
      <alignment horizontal="right"/>
    </xf>
    <xf numFmtId="0" fontId="15" fillId="0" borderId="0" xfId="0" applyFont="1" applyFill="1" applyAlignment="1">
      <alignment horizontal="distributed" vertical="center"/>
    </xf>
    <xf numFmtId="184" fontId="15" fillId="0" borderId="6" xfId="0" applyNumberFormat="1" applyFont="1" applyFill="1" applyBorder="1" applyAlignment="1">
      <alignment horizontal="distributed" vertical="center"/>
    </xf>
    <xf numFmtId="177" fontId="22" fillId="0" borderId="16" xfId="0" applyNumberFormat="1" applyFont="1" applyFill="1" applyBorder="1" applyAlignment="1">
      <alignment horizontal="distributed" vertical="center" wrapText="1"/>
    </xf>
    <xf numFmtId="184" fontId="15" fillId="0" borderId="14" xfId="0" applyNumberFormat="1" applyFont="1" applyFill="1" applyBorder="1" applyAlignment="1">
      <alignment horizontal="distributed" vertical="center"/>
    </xf>
    <xf numFmtId="4" fontId="15" fillId="0" borderId="14" xfId="0" applyNumberFormat="1" applyFont="1" applyFill="1" applyBorder="1" applyAlignment="1">
      <alignment horizontal="center" vertical="center"/>
    </xf>
    <xf numFmtId="0" fontId="15" fillId="0" borderId="16" xfId="0" applyFont="1" applyFill="1" applyBorder="1" applyAlignment="1">
      <alignment horizontal="distributed" vertical="center"/>
    </xf>
    <xf numFmtId="184" fontId="15" fillId="0" borderId="17" xfId="0" applyNumberFormat="1" applyFont="1" applyFill="1" applyBorder="1" applyAlignment="1">
      <alignment horizontal="distributed" vertical="center"/>
    </xf>
    <xf numFmtId="0" fontId="23" fillId="0" borderId="16" xfId="0" applyFont="1" applyFill="1" applyBorder="1" applyAlignment="1">
      <alignment horizontal="center" wrapText="1"/>
    </xf>
    <xf numFmtId="0" fontId="23" fillId="0" borderId="16" xfId="0" applyFont="1" applyFill="1" applyBorder="1" applyAlignment="1">
      <alignment horizontal="center" vertical="center"/>
    </xf>
    <xf numFmtId="0" fontId="15" fillId="0" borderId="14" xfId="0" applyFont="1" applyFill="1" applyBorder="1" applyAlignment="1">
      <alignment horizontal="distributed" vertical="center"/>
    </xf>
    <xf numFmtId="0" fontId="15" fillId="0" borderId="6" xfId="0" applyFont="1" applyFill="1" applyBorder="1" applyAlignment="1">
      <alignment horizontal="distributed" vertical="center"/>
    </xf>
    <xf numFmtId="0" fontId="15" fillId="0" borderId="16" xfId="0" applyFont="1" applyFill="1" applyBorder="1"/>
    <xf numFmtId="0" fontId="15" fillId="0" borderId="0" xfId="0" applyFont="1" applyFill="1" applyAlignment="1">
      <alignment horizontal="center" vertical="center"/>
    </xf>
    <xf numFmtId="184" fontId="15" fillId="0" borderId="6" xfId="0" applyNumberFormat="1" applyFont="1" applyFill="1" applyBorder="1" applyAlignment="1">
      <alignment horizontal="center" vertical="center"/>
    </xf>
    <xf numFmtId="184" fontId="15" fillId="0" borderId="2" xfId="0" applyNumberFormat="1" applyFont="1" applyFill="1" applyBorder="1" applyAlignment="1">
      <alignment horizontal="center" vertical="center"/>
    </xf>
    <xf numFmtId="0" fontId="15" fillId="0" borderId="1" xfId="0" applyFont="1" applyFill="1" applyBorder="1" applyAlignment="1">
      <alignment horizontal="center" vertical="center"/>
    </xf>
    <xf numFmtId="184" fontId="15" fillId="0" borderId="3" xfId="0" applyNumberFormat="1" applyFont="1" applyFill="1" applyBorder="1" applyAlignment="1">
      <alignment horizontal="center" vertical="center"/>
    </xf>
    <xf numFmtId="184" fontId="15" fillId="0" borderId="15" xfId="0" applyNumberFormat="1" applyFont="1" applyFill="1" applyBorder="1" applyAlignment="1">
      <alignment horizontal="center" vertical="center"/>
    </xf>
    <xf numFmtId="184" fontId="15" fillId="0" borderId="13" xfId="0" applyNumberFormat="1" applyFont="1" applyFill="1" applyBorder="1" applyAlignment="1">
      <alignment horizontal="center" vertical="center"/>
    </xf>
    <xf numFmtId="0" fontId="15" fillId="0" borderId="13"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5" xfId="0" applyFont="1" applyFill="1" applyBorder="1"/>
    <xf numFmtId="0" fontId="15" fillId="0" borderId="0" xfId="0" applyFont="1" applyFill="1" applyBorder="1" applyAlignment="1">
      <alignment horizontal="center" vertical="center"/>
    </xf>
    <xf numFmtId="0" fontId="16" fillId="0" borderId="0" xfId="0" applyFont="1"/>
    <xf numFmtId="0" fontId="15" fillId="0" borderId="0" xfId="0" applyFont="1"/>
    <xf numFmtId="0" fontId="0" fillId="0" borderId="0" xfId="0" applyFont="1" applyFill="1" applyAlignment="1">
      <alignment vertical="center"/>
    </xf>
    <xf numFmtId="0" fontId="15" fillId="0" borderId="0" xfId="0" applyFont="1" applyAlignment="1">
      <alignment vertical="center"/>
    </xf>
    <xf numFmtId="0" fontId="16" fillId="0" borderId="9" xfId="0" applyFont="1" applyBorder="1"/>
    <xf numFmtId="0" fontId="16" fillId="0" borderId="9" xfId="0" applyFont="1" applyFill="1" applyBorder="1"/>
    <xf numFmtId="0" fontId="15" fillId="0" borderId="10" xfId="0" applyFont="1" applyBorder="1"/>
    <xf numFmtId="0" fontId="15" fillId="0" borderId="9" xfId="0" applyFont="1" applyBorder="1"/>
    <xf numFmtId="0" fontId="15" fillId="0" borderId="0" xfId="0" applyFont="1" applyBorder="1" applyAlignment="1">
      <alignment horizontal="right" vertical="center"/>
    </xf>
    <xf numFmtId="0" fontId="16" fillId="0" borderId="0" xfId="0" applyFont="1" applyAlignment="1">
      <alignment horizontal="right" vertical="center"/>
    </xf>
    <xf numFmtId="176" fontId="16" fillId="0" borderId="0" xfId="0" applyNumberFormat="1" applyFont="1" applyAlignment="1">
      <alignment horizontal="right" vertical="center"/>
    </xf>
    <xf numFmtId="3" fontId="16" fillId="0" borderId="0" xfId="0" applyNumberFormat="1" applyFont="1" applyFill="1" applyBorder="1" applyAlignment="1">
      <alignment horizontal="right" vertical="center"/>
    </xf>
    <xf numFmtId="0" fontId="16" fillId="0" borderId="0" xfId="0" applyFont="1" applyFill="1" applyBorder="1" applyAlignment="1">
      <alignment horizontal="right" vertical="center"/>
    </xf>
    <xf numFmtId="176" fontId="16" fillId="0" borderId="0" xfId="0" applyNumberFormat="1" applyFont="1"/>
    <xf numFmtId="0" fontId="16" fillId="0" borderId="2" xfId="0" applyFont="1" applyFill="1" applyBorder="1" applyAlignment="1">
      <alignment horizontal="right" vertical="center"/>
    </xf>
    <xf numFmtId="0" fontId="15" fillId="0" borderId="0" xfId="0" applyNumberFormat="1" applyFont="1" applyFill="1" applyBorder="1" applyAlignment="1">
      <alignment horizontal="right" vertical="center"/>
    </xf>
    <xf numFmtId="0" fontId="16" fillId="0" borderId="0" xfId="0" applyFont="1" applyBorder="1" applyAlignment="1">
      <alignment horizontal="right" vertical="center"/>
    </xf>
    <xf numFmtId="0" fontId="15" fillId="0" borderId="1" xfId="0" applyFont="1" applyBorder="1" applyAlignment="1">
      <alignment horizontal="right" vertical="center"/>
    </xf>
    <xf numFmtId="0" fontId="15" fillId="0" borderId="0" xfId="0" applyNumberFormat="1" applyFont="1" applyBorder="1" applyAlignment="1">
      <alignment horizontal="right" vertical="center"/>
    </xf>
    <xf numFmtId="0" fontId="15" fillId="0" borderId="0" xfId="0" applyFont="1" applyAlignment="1">
      <alignment horizontal="right"/>
    </xf>
    <xf numFmtId="0" fontId="15" fillId="0" borderId="0" xfId="0" applyFont="1" applyBorder="1" applyAlignment="1">
      <alignment horizontal="right"/>
    </xf>
    <xf numFmtId="0" fontId="15" fillId="0" borderId="1" xfId="0" applyFont="1" applyBorder="1" applyAlignment="1">
      <alignment horizontal="right"/>
    </xf>
    <xf numFmtId="0" fontId="23" fillId="0" borderId="0" xfId="0" applyFont="1" applyAlignment="1">
      <alignment horizontal="center" vertical="center"/>
    </xf>
    <xf numFmtId="0" fontId="23" fillId="0" borderId="1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6" xfId="0" applyFont="1" applyBorder="1" applyAlignment="1">
      <alignment horizontal="center" vertical="center"/>
    </xf>
    <xf numFmtId="0" fontId="23" fillId="0" borderId="16" xfId="0" applyFont="1" applyBorder="1" applyAlignment="1">
      <alignment horizontal="center" vertical="center"/>
    </xf>
    <xf numFmtId="0" fontId="5" fillId="0" borderId="0" xfId="0" applyFont="1" applyFill="1" applyAlignment="1">
      <alignment vertical="center"/>
    </xf>
    <xf numFmtId="0" fontId="23" fillId="0" borderId="12" xfId="0" applyFont="1" applyBorder="1" applyAlignment="1">
      <alignment horizontal="center" vertical="center"/>
    </xf>
    <xf numFmtId="0" fontId="23" fillId="0" borderId="5" xfId="0" applyFont="1" applyBorder="1" applyAlignment="1">
      <alignment horizontal="center" vertical="center"/>
    </xf>
    <xf numFmtId="0" fontId="15" fillId="0" borderId="0" xfId="0" applyFont="1" applyAlignment="1">
      <alignment horizontal="right" vertical="center"/>
    </xf>
    <xf numFmtId="0" fontId="20" fillId="0" borderId="0" xfId="0" applyFont="1" applyAlignment="1">
      <alignment vertical="center"/>
    </xf>
    <xf numFmtId="0" fontId="16" fillId="0" borderId="0" xfId="0" applyFont="1" applyFill="1" applyBorder="1"/>
    <xf numFmtId="38" fontId="16" fillId="0" borderId="0" xfId="0" applyNumberFormat="1" applyFont="1" applyFill="1" applyBorder="1"/>
    <xf numFmtId="176" fontId="16" fillId="0" borderId="0" xfId="0" applyNumberFormat="1" applyFont="1" applyFill="1" applyAlignment="1">
      <alignment horizontal="right"/>
    </xf>
    <xf numFmtId="179" fontId="16" fillId="0" borderId="0" xfId="0" applyNumberFormat="1" applyFont="1" applyFill="1" applyAlignment="1">
      <alignment horizontal="left"/>
    </xf>
    <xf numFmtId="38" fontId="16" fillId="0" borderId="0" xfId="0" applyNumberFormat="1" applyFont="1" applyFill="1" applyAlignment="1">
      <alignment horizontal="right"/>
    </xf>
    <xf numFmtId="0" fontId="16" fillId="0" borderId="0" xfId="0" applyFont="1" applyFill="1" applyAlignment="1">
      <alignment horizontal="right"/>
    </xf>
    <xf numFmtId="0" fontId="16" fillId="0" borderId="0" xfId="0" applyFont="1" applyFill="1" applyAlignment="1"/>
    <xf numFmtId="38" fontId="15" fillId="0" borderId="0" xfId="0" applyNumberFormat="1" applyFont="1" applyFill="1" applyBorder="1"/>
    <xf numFmtId="38" fontId="13" fillId="0" borderId="0" xfId="0" applyNumberFormat="1" applyFont="1" applyFill="1" applyBorder="1"/>
    <xf numFmtId="176" fontId="13" fillId="0" borderId="0" xfId="0" applyNumberFormat="1" applyFont="1" applyFill="1" applyAlignment="1">
      <alignment horizontal="right"/>
    </xf>
    <xf numFmtId="179" fontId="13" fillId="0" borderId="0" xfId="0" applyNumberFormat="1" applyFont="1" applyFill="1" applyAlignment="1">
      <alignment horizontal="left"/>
    </xf>
    <xf numFmtId="38" fontId="13" fillId="0" borderId="0" xfId="0" applyNumberFormat="1" applyFont="1" applyFill="1" applyAlignment="1">
      <alignment horizontal="right"/>
    </xf>
    <xf numFmtId="0" fontId="13" fillId="0" borderId="0" xfId="0" applyFont="1" applyFill="1" applyAlignment="1">
      <alignment horizontal="right"/>
    </xf>
    <xf numFmtId="0" fontId="15" fillId="0" borderId="0" xfId="0" applyFont="1" applyFill="1" applyAlignment="1"/>
    <xf numFmtId="0" fontId="15" fillId="0" borderId="0" xfId="0" applyFont="1" applyFill="1" applyAlignment="1">
      <alignment horizontal="right"/>
    </xf>
    <xf numFmtId="176" fontId="15" fillId="0" borderId="0" xfId="0" applyNumberFormat="1" applyFont="1" applyFill="1" applyAlignment="1">
      <alignment horizontal="right"/>
    </xf>
    <xf numFmtId="179" fontId="15" fillId="0" borderId="0" xfId="0" applyNumberFormat="1" applyFont="1" applyFill="1" applyAlignment="1">
      <alignment horizontal="left"/>
    </xf>
    <xf numFmtId="38" fontId="15" fillId="0" borderId="0" xfId="0" applyNumberFormat="1" applyFont="1" applyFill="1" applyAlignment="1">
      <alignment horizontal="right"/>
    </xf>
    <xf numFmtId="185" fontId="15" fillId="0" borderId="0" xfId="0" applyNumberFormat="1" applyFont="1" applyFill="1" applyBorder="1"/>
    <xf numFmtId="185" fontId="13" fillId="0" borderId="0" xfId="0" applyNumberFormat="1" applyFont="1" applyFill="1" applyAlignment="1">
      <alignment horizontal="right"/>
    </xf>
    <xf numFmtId="185" fontId="15" fillId="0" borderId="0" xfId="0" applyNumberFormat="1" applyFont="1" applyFill="1" applyAlignment="1">
      <alignment horizontal="right"/>
    </xf>
    <xf numFmtId="0" fontId="13" fillId="0" borderId="0" xfId="0" applyFont="1" applyFill="1" applyBorder="1" applyAlignment="1"/>
    <xf numFmtId="0" fontId="15" fillId="0" borderId="0" xfId="0" applyFont="1" applyFill="1" applyBorder="1" applyAlignment="1"/>
    <xf numFmtId="179" fontId="13" fillId="0" borderId="0" xfId="0" applyNumberFormat="1" applyFont="1" applyFill="1" applyAlignment="1">
      <alignment horizontal="right"/>
    </xf>
    <xf numFmtId="0" fontId="13" fillId="0" borderId="0" xfId="0" applyFont="1" applyFill="1" applyAlignment="1"/>
    <xf numFmtId="0" fontId="15" fillId="0" borderId="0" xfId="0" applyFont="1" applyAlignment="1"/>
    <xf numFmtId="176" fontId="16" fillId="0" borderId="9" xfId="0" applyNumberFormat="1" applyFont="1" applyFill="1" applyBorder="1" applyAlignment="1">
      <alignment horizontal="right"/>
    </xf>
    <xf numFmtId="179" fontId="16" fillId="0" borderId="9" xfId="0" applyNumberFormat="1" applyFont="1" applyFill="1" applyBorder="1" applyAlignment="1">
      <alignment horizontal="left"/>
    </xf>
    <xf numFmtId="38" fontId="16" fillId="0" borderId="9" xfId="0" applyNumberFormat="1" applyFont="1" applyFill="1" applyBorder="1" applyAlignment="1">
      <alignment horizontal="right"/>
    </xf>
    <xf numFmtId="0" fontId="16" fillId="0" borderId="9" xfId="0" applyFont="1" applyFill="1" applyBorder="1" applyAlignment="1">
      <alignment horizontal="right"/>
    </xf>
    <xf numFmtId="0" fontId="16" fillId="0" borderId="9" xfId="0" applyFont="1" applyFill="1" applyBorder="1" applyAlignment="1"/>
    <xf numFmtId="185" fontId="16" fillId="0" borderId="9" xfId="0" applyNumberFormat="1" applyFont="1" applyFill="1" applyBorder="1" applyAlignment="1">
      <alignment horizontal="right"/>
    </xf>
    <xf numFmtId="0" fontId="16" fillId="0" borderId="10" xfId="0" applyFont="1" applyFill="1" applyBorder="1"/>
    <xf numFmtId="185" fontId="16" fillId="0" borderId="0" xfId="0" applyNumberFormat="1" applyFont="1" applyFill="1" applyAlignment="1">
      <alignment horizontal="right"/>
    </xf>
    <xf numFmtId="179" fontId="16" fillId="0" borderId="0" xfId="0" applyNumberFormat="1" applyFont="1" applyFill="1" applyAlignment="1">
      <alignment horizontal="right"/>
    </xf>
    <xf numFmtId="41" fontId="16" fillId="0" borderId="0" xfId="0" applyNumberFormat="1" applyFont="1" applyFill="1" applyAlignment="1">
      <alignment horizontal="right"/>
    </xf>
    <xf numFmtId="185" fontId="18" fillId="0" borderId="0" xfId="0" applyNumberFormat="1" applyFont="1" applyFill="1" applyAlignment="1">
      <alignment horizontal="right"/>
    </xf>
    <xf numFmtId="179" fontId="18" fillId="0" borderId="0" xfId="0" applyNumberFormat="1" applyFont="1" applyFill="1" applyAlignment="1">
      <alignment horizontal="left"/>
    </xf>
    <xf numFmtId="0" fontId="16" fillId="0" borderId="1" xfId="0" applyFont="1" applyFill="1" applyBorder="1"/>
    <xf numFmtId="0" fontId="15" fillId="0" borderId="0" xfId="0" applyFont="1" applyFill="1" applyAlignment="1">
      <alignment horizontal="distributed"/>
    </xf>
    <xf numFmtId="179" fontId="18" fillId="0" borderId="0" xfId="0" applyNumberFormat="1" applyFont="1" applyFill="1" applyBorder="1" applyAlignment="1">
      <alignment horizontal="left"/>
    </xf>
    <xf numFmtId="0" fontId="16" fillId="0" borderId="0" xfId="0" applyFont="1" applyFill="1" applyBorder="1" applyAlignment="1"/>
    <xf numFmtId="41" fontId="16" fillId="0" borderId="0" xfId="0" applyNumberFormat="1" applyFont="1" applyFill="1" applyBorder="1" applyAlignment="1">
      <alignment horizontal="right"/>
    </xf>
    <xf numFmtId="0" fontId="16" fillId="0" borderId="0" xfId="0" applyFont="1" applyFill="1" applyBorder="1" applyAlignment="1">
      <alignment horizontal="right"/>
    </xf>
    <xf numFmtId="179" fontId="16" fillId="0" borderId="0" xfId="0" applyNumberFormat="1" applyFont="1" applyFill="1" applyBorder="1" applyAlignment="1">
      <alignment horizontal="left"/>
    </xf>
    <xf numFmtId="3" fontId="16" fillId="0" borderId="0" xfId="0" applyNumberFormat="1" applyFont="1" applyFill="1" applyAlignment="1">
      <alignment horizontal="right"/>
    </xf>
    <xf numFmtId="49" fontId="18" fillId="0" borderId="0" xfId="0" applyNumberFormat="1" applyFont="1" applyFill="1" applyAlignment="1">
      <alignment horizontal="right"/>
    </xf>
    <xf numFmtId="49" fontId="16" fillId="0" borderId="0" xfId="0" applyNumberFormat="1" applyFont="1" applyFill="1" applyAlignment="1">
      <alignment horizontal="right"/>
    </xf>
    <xf numFmtId="179" fontId="18" fillId="0" borderId="0" xfId="0" applyNumberFormat="1" applyFont="1" applyFill="1" applyAlignment="1">
      <alignment horizontal="center"/>
    </xf>
    <xf numFmtId="38" fontId="18" fillId="0" borderId="0" xfId="0" applyNumberFormat="1" applyFont="1" applyFill="1" applyAlignment="1">
      <alignment horizontal="right"/>
    </xf>
    <xf numFmtId="0" fontId="18" fillId="0" borderId="0" xfId="0" applyFont="1" applyFill="1" applyAlignment="1">
      <alignment horizontal="right"/>
    </xf>
    <xf numFmtId="185" fontId="16" fillId="0" borderId="0" xfId="0" applyNumberFormat="1" applyFont="1" applyFill="1" applyBorder="1" applyAlignment="1">
      <alignment horizontal="right"/>
    </xf>
    <xf numFmtId="41" fontId="16" fillId="0" borderId="0" xfId="0" applyNumberFormat="1" applyFont="1" applyFill="1" applyBorder="1"/>
    <xf numFmtId="0" fontId="18" fillId="0" borderId="0" xfId="0" applyFont="1" applyFill="1" applyBorder="1"/>
    <xf numFmtId="38" fontId="18" fillId="0" borderId="0" xfId="0" applyNumberFormat="1" applyFont="1" applyFill="1" applyBorder="1"/>
    <xf numFmtId="38" fontId="16" fillId="0" borderId="0" xfId="0" applyNumberFormat="1" applyFont="1" applyFill="1" applyBorder="1" applyAlignment="1">
      <alignment horizontal="right"/>
    </xf>
    <xf numFmtId="181" fontId="16" fillId="0" borderId="0" xfId="0" applyNumberFormat="1" applyFont="1" applyFill="1" applyBorder="1" applyAlignment="1">
      <alignment horizontal="right"/>
    </xf>
    <xf numFmtId="38" fontId="16" fillId="0" borderId="0" xfId="0" applyNumberFormat="1" applyFont="1" applyAlignment="1">
      <alignment vertical="center"/>
    </xf>
    <xf numFmtId="0" fontId="16" fillId="0" borderId="0" xfId="0" applyFont="1" applyAlignment="1">
      <alignment vertical="center"/>
    </xf>
    <xf numFmtId="41" fontId="16" fillId="0" borderId="0" xfId="0" applyNumberFormat="1" applyFont="1" applyAlignment="1">
      <alignment vertical="center"/>
    </xf>
    <xf numFmtId="38" fontId="18" fillId="0" borderId="0" xfId="0" applyNumberFormat="1" applyFont="1" applyFill="1" applyBorder="1" applyAlignment="1">
      <alignment horizontal="right"/>
    </xf>
    <xf numFmtId="0" fontId="18" fillId="0" borderId="0" xfId="0" applyFont="1" applyFill="1" applyBorder="1" applyAlignment="1">
      <alignment horizontal="right"/>
    </xf>
    <xf numFmtId="0" fontId="15" fillId="0" borderId="0" xfId="0" applyFont="1" applyFill="1" applyBorder="1" applyAlignment="1">
      <alignment horizontal="distributed"/>
    </xf>
    <xf numFmtId="0" fontId="14" fillId="0" borderId="0" xfId="0" applyFont="1" applyFill="1" applyBorder="1"/>
    <xf numFmtId="179" fontId="14" fillId="0" borderId="0" xfId="0" applyNumberFormat="1" applyFont="1" applyFill="1" applyBorder="1" applyAlignment="1">
      <alignment horizontal="left"/>
    </xf>
    <xf numFmtId="38" fontId="14" fillId="0" borderId="0" xfId="0" applyNumberFormat="1" applyFont="1" applyFill="1" applyBorder="1" applyAlignment="1">
      <alignment horizontal="right"/>
    </xf>
    <xf numFmtId="0" fontId="14" fillId="0" borderId="0" xfId="0" applyFont="1" applyFill="1" applyBorder="1" applyAlignment="1">
      <alignment horizontal="right"/>
    </xf>
    <xf numFmtId="0" fontId="14" fillId="0" borderId="0" xfId="0" applyFont="1" applyFill="1" applyBorder="1" applyAlignment="1"/>
    <xf numFmtId="41" fontId="14" fillId="0" borderId="0" xfId="0" applyNumberFormat="1" applyFont="1" applyFill="1" applyBorder="1" applyAlignment="1">
      <alignment horizontal="right"/>
    </xf>
    <xf numFmtId="179" fontId="19" fillId="0" borderId="0" xfId="0" applyNumberFormat="1" applyFont="1" applyFill="1" applyBorder="1" applyAlignment="1">
      <alignment horizontal="left"/>
    </xf>
    <xf numFmtId="38" fontId="19" fillId="0" borderId="0" xfId="0" applyNumberFormat="1" applyFont="1" applyFill="1" applyBorder="1" applyAlignment="1">
      <alignment horizontal="right"/>
    </xf>
    <xf numFmtId="0" fontId="19" fillId="0" borderId="0" xfId="0" applyFont="1" applyFill="1" applyBorder="1" applyAlignment="1">
      <alignment horizontal="right"/>
    </xf>
    <xf numFmtId="0" fontId="14" fillId="0" borderId="1" xfId="0" applyFont="1" applyFill="1" applyBorder="1"/>
    <xf numFmtId="0" fontId="20" fillId="0" borderId="0" xfId="0" applyFont="1" applyFill="1" applyBorder="1" applyAlignment="1">
      <alignment horizontal="center"/>
    </xf>
    <xf numFmtId="179" fontId="16" fillId="0" borderId="0" xfId="0" applyNumberFormat="1" applyFont="1" applyFill="1" applyBorder="1" applyAlignment="1">
      <alignment horizontal="right"/>
    </xf>
    <xf numFmtId="0" fontId="15" fillId="0" borderId="0" xfId="0" applyFont="1" applyFill="1" applyBorder="1" applyAlignment="1">
      <alignment horizontal="right"/>
    </xf>
    <xf numFmtId="176" fontId="15" fillId="0" borderId="0" xfId="0" applyNumberFormat="1" applyFont="1" applyFill="1" applyBorder="1" applyAlignment="1">
      <alignment horizontal="right"/>
    </xf>
    <xf numFmtId="179" fontId="15" fillId="0" borderId="0" xfId="0" applyNumberFormat="1" applyFont="1" applyFill="1" applyBorder="1" applyAlignment="1">
      <alignment horizontal="left"/>
    </xf>
    <xf numFmtId="38" fontId="15" fillId="0" borderId="0" xfId="0" applyNumberFormat="1" applyFont="1" applyFill="1" applyBorder="1" applyAlignment="1">
      <alignment horizontal="right"/>
    </xf>
    <xf numFmtId="0" fontId="15" fillId="0" borderId="20" xfId="0" applyFont="1" applyFill="1" applyBorder="1" applyAlignment="1">
      <alignment horizontal="right"/>
    </xf>
    <xf numFmtId="0" fontId="23" fillId="0" borderId="0" xfId="0" applyFont="1" applyFill="1" applyBorder="1" applyAlignment="1">
      <alignment horizontal="center" vertical="center"/>
    </xf>
    <xf numFmtId="176" fontId="15" fillId="0" borderId="21" xfId="0" applyNumberFormat="1" applyFont="1" applyFill="1" applyBorder="1" applyAlignment="1">
      <alignment horizontal="center" vertical="center" wrapText="1"/>
    </xf>
    <xf numFmtId="0" fontId="23" fillId="0" borderId="6"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0" xfId="0" applyFont="1" applyFill="1" applyBorder="1" applyAlignment="1">
      <alignment horizontal="right" vertical="center"/>
    </xf>
    <xf numFmtId="176" fontId="15" fillId="0" borderId="21" xfId="0" applyNumberFormat="1" applyFont="1" applyFill="1" applyBorder="1" applyAlignment="1">
      <alignment horizontal="center" vertical="center"/>
    </xf>
    <xf numFmtId="177" fontId="15" fillId="0" borderId="21" xfId="0" applyNumberFormat="1" applyFont="1" applyFill="1" applyBorder="1" applyAlignment="1">
      <alignment vertical="center"/>
    </xf>
    <xf numFmtId="177" fontId="15" fillId="0" borderId="5" xfId="0" applyNumberFormat="1" applyFont="1" applyFill="1" applyBorder="1" applyAlignment="1">
      <alignment vertical="center"/>
    </xf>
    <xf numFmtId="38" fontId="15" fillId="0" borderId="5" xfId="0" applyNumberFormat="1" applyFont="1" applyFill="1" applyBorder="1" applyAlignment="1">
      <alignment vertical="center"/>
    </xf>
    <xf numFmtId="38" fontId="15" fillId="0" borderId="5" xfId="0" applyNumberFormat="1" applyFont="1" applyFill="1" applyBorder="1" applyAlignment="1">
      <alignment horizontal="right" vertical="center"/>
    </xf>
    <xf numFmtId="177" fontId="15" fillId="0" borderId="4" xfId="0" applyNumberFormat="1" applyFont="1" applyFill="1" applyBorder="1" applyAlignment="1">
      <alignment vertical="center"/>
    </xf>
    <xf numFmtId="0" fontId="23" fillId="0" borderId="3" xfId="0" applyFont="1" applyFill="1" applyBorder="1" applyAlignment="1">
      <alignment horizontal="center" vertical="center"/>
    </xf>
    <xf numFmtId="0" fontId="15" fillId="0" borderId="0" xfId="0" applyFont="1" applyFill="1" applyBorder="1" applyAlignment="1">
      <alignment horizontal="right" vertical="center"/>
    </xf>
    <xf numFmtId="38" fontId="15" fillId="0" borderId="0" xfId="0" applyNumberFormat="1" applyFont="1" applyFill="1" applyBorder="1" applyAlignment="1"/>
    <xf numFmtId="176" fontId="15" fillId="0" borderId="0" xfId="0" applyNumberFormat="1" applyFont="1" applyFill="1" applyAlignment="1"/>
    <xf numFmtId="38" fontId="15" fillId="0" borderId="0" xfId="0" applyNumberFormat="1" applyFont="1" applyFill="1" applyAlignment="1"/>
    <xf numFmtId="0" fontId="15" fillId="0" borderId="0" xfId="0" applyFont="1" applyFill="1" applyAlignment="1">
      <alignment vertical="center"/>
    </xf>
    <xf numFmtId="0" fontId="20" fillId="0" borderId="0" xfId="0" applyFont="1" applyFill="1" applyAlignment="1">
      <alignment vertical="center"/>
    </xf>
    <xf numFmtId="38" fontId="26" fillId="0" borderId="0" xfId="1" applyFont="1" applyFill="1" applyBorder="1" applyAlignment="1">
      <alignment horizontal="right"/>
    </xf>
    <xf numFmtId="38" fontId="24" fillId="0" borderId="0" xfId="1" applyFont="1" applyFill="1" applyBorder="1" applyAlignment="1">
      <alignment horizontal="right"/>
    </xf>
    <xf numFmtId="0" fontId="16" fillId="0" borderId="0" xfId="0" applyNumberFormat="1" applyFont="1" applyFill="1" applyBorder="1" applyAlignment="1">
      <alignment horizontal="right"/>
    </xf>
    <xf numFmtId="0" fontId="16" fillId="0" borderId="0" xfId="0" applyNumberFormat="1" applyFont="1" applyFill="1" applyBorder="1" applyAlignment="1">
      <alignment horizontal="left"/>
    </xf>
    <xf numFmtId="0" fontId="16" fillId="0" borderId="0" xfId="0" quotePrefix="1" applyNumberFormat="1" applyFont="1" applyFill="1" applyBorder="1" applyAlignment="1">
      <alignment horizontal="right"/>
    </xf>
    <xf numFmtId="41" fontId="16" fillId="0" borderId="0" xfId="0" quotePrefix="1" applyNumberFormat="1" applyFont="1" applyFill="1" applyBorder="1" applyAlignment="1">
      <alignment horizontal="right"/>
    </xf>
    <xf numFmtId="49" fontId="16" fillId="0" borderId="0" xfId="0" applyNumberFormat="1" applyFont="1" applyFill="1" applyBorder="1" applyAlignment="1">
      <alignment horizontal="right"/>
    </xf>
    <xf numFmtId="49" fontId="15" fillId="0" borderId="1" xfId="0" applyNumberFormat="1" applyFont="1" applyFill="1" applyBorder="1"/>
    <xf numFmtId="49" fontId="15" fillId="0" borderId="0" xfId="0" applyNumberFormat="1" applyFont="1" applyFill="1" applyBorder="1" applyAlignment="1">
      <alignment horizontal="distributed"/>
    </xf>
    <xf numFmtId="185" fontId="16" fillId="0" borderId="0" xfId="0" applyNumberFormat="1" applyFont="1" applyFill="1"/>
    <xf numFmtId="41" fontId="16" fillId="0" borderId="0" xfId="0" applyNumberFormat="1" applyFont="1" applyFill="1"/>
    <xf numFmtId="38" fontId="16" fillId="0" borderId="0" xfId="1" applyFont="1" applyFill="1"/>
    <xf numFmtId="0" fontId="15" fillId="0" borderId="1" xfId="0" applyFont="1" applyFill="1" applyBorder="1" applyAlignment="1">
      <alignment horizontal="distributed"/>
    </xf>
    <xf numFmtId="185" fontId="14" fillId="0" borderId="0" xfId="0" applyNumberFormat="1" applyFont="1" applyFill="1" applyAlignment="1">
      <alignment horizontal="right"/>
    </xf>
    <xf numFmtId="38" fontId="14" fillId="0" borderId="0" xfId="1" applyFont="1" applyFill="1"/>
    <xf numFmtId="0" fontId="14" fillId="0" borderId="0" xfId="0" applyFont="1" applyFill="1"/>
    <xf numFmtId="49" fontId="14" fillId="0" borderId="0" xfId="0" applyNumberFormat="1" applyFont="1" applyFill="1" applyBorder="1" applyAlignment="1">
      <alignment horizontal="right"/>
    </xf>
    <xf numFmtId="41" fontId="14" fillId="0" borderId="0" xfId="0" applyNumberFormat="1" applyFont="1" applyFill="1"/>
    <xf numFmtId="0" fontId="14" fillId="0" borderId="0" xfId="0" applyFont="1" applyFill="1" applyAlignment="1">
      <alignment horizontal="right"/>
    </xf>
    <xf numFmtId="49" fontId="14" fillId="0" borderId="0" xfId="0" applyNumberFormat="1" applyFont="1" applyFill="1" applyBorder="1" applyAlignment="1">
      <alignment horizontal="left"/>
    </xf>
    <xf numFmtId="41" fontId="14" fillId="0" borderId="0" xfId="0" applyNumberFormat="1" applyFont="1" applyFill="1" applyAlignment="1">
      <alignment horizontal="right"/>
    </xf>
    <xf numFmtId="38" fontId="14" fillId="0" borderId="0" xfId="1" applyFont="1" applyFill="1" applyBorder="1" applyAlignment="1">
      <alignment horizontal="right"/>
    </xf>
    <xf numFmtId="0" fontId="14" fillId="0" borderId="0" xfId="0" applyNumberFormat="1" applyFont="1" applyFill="1" applyBorder="1" applyAlignment="1">
      <alignment horizontal="right"/>
    </xf>
    <xf numFmtId="185" fontId="14" fillId="0" borderId="0" xfId="0" applyNumberFormat="1" applyFont="1" applyFill="1" applyBorder="1" applyAlignment="1">
      <alignment horizontal="right"/>
    </xf>
    <xf numFmtId="49" fontId="20" fillId="0" borderId="1" xfId="0" applyNumberFormat="1" applyFont="1" applyFill="1" applyBorder="1"/>
    <xf numFmtId="49" fontId="20" fillId="0" borderId="0" xfId="0" applyNumberFormat="1" applyFont="1" applyFill="1" applyBorder="1" applyAlignment="1">
      <alignment horizontal="distributed"/>
    </xf>
    <xf numFmtId="49" fontId="15" fillId="0" borderId="0" xfId="0" applyNumberFormat="1" applyFont="1" applyFill="1" applyBorder="1" applyAlignment="1">
      <alignment horizontal="right"/>
    </xf>
    <xf numFmtId="0" fontId="15" fillId="0" borderId="20" xfId="0" applyFont="1" applyFill="1" applyBorder="1"/>
    <xf numFmtId="0" fontId="15" fillId="0" borderId="24" xfId="0" applyFont="1" applyFill="1" applyBorder="1"/>
    <xf numFmtId="0" fontId="23" fillId="0" borderId="0" xfId="0" applyFont="1" applyFill="1" applyAlignment="1">
      <alignment horizontal="center" vertical="center"/>
    </xf>
    <xf numFmtId="49" fontId="23" fillId="0" borderId="6" xfId="0" applyNumberFormat="1" applyFont="1" applyFill="1" applyBorder="1" applyAlignment="1">
      <alignment horizontal="center" vertical="center"/>
    </xf>
    <xf numFmtId="49" fontId="23" fillId="0" borderId="16" xfId="0" applyNumberFormat="1" applyFont="1" applyFill="1" applyBorder="1" applyAlignment="1">
      <alignment horizontal="left" vertical="center"/>
    </xf>
    <xf numFmtId="0" fontId="13" fillId="0" borderId="0" xfId="0" applyFont="1" applyAlignment="1">
      <alignment vertical="center"/>
    </xf>
    <xf numFmtId="0" fontId="16" fillId="0" borderId="9"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6" fillId="0" borderId="0" xfId="0" applyNumberFormat="1" applyFont="1" applyFill="1" applyBorder="1" applyAlignment="1">
      <alignment vertical="center"/>
    </xf>
    <xf numFmtId="49" fontId="16" fillId="0" borderId="0" xfId="0" applyNumberFormat="1" applyFont="1" applyFill="1" applyBorder="1" applyAlignment="1">
      <alignment vertical="center"/>
    </xf>
    <xf numFmtId="0" fontId="16" fillId="0" borderId="0" xfId="0" applyFont="1" applyFill="1" applyBorder="1" applyAlignment="1">
      <alignment vertical="center"/>
    </xf>
    <xf numFmtId="0" fontId="15" fillId="0" borderId="1" xfId="0" applyFont="1" applyFill="1" applyBorder="1" applyAlignment="1">
      <alignment horizontal="right" vertical="center"/>
    </xf>
    <xf numFmtId="49" fontId="15" fillId="0" borderId="0" xfId="0" applyNumberFormat="1" applyFont="1" applyFill="1" applyBorder="1" applyAlignment="1">
      <alignment horizontal="right" vertical="center"/>
    </xf>
    <xf numFmtId="49" fontId="14" fillId="0" borderId="0" xfId="0" applyNumberFormat="1" applyFont="1" applyFill="1" applyBorder="1" applyAlignment="1">
      <alignment horizontal="right" vertical="center"/>
    </xf>
    <xf numFmtId="49" fontId="14" fillId="0" borderId="0" xfId="0" applyNumberFormat="1" applyFont="1" applyFill="1" applyBorder="1" applyAlignment="1">
      <alignment vertical="center"/>
    </xf>
    <xf numFmtId="0" fontId="14" fillId="0" borderId="0" xfId="0" applyFont="1" applyFill="1" applyBorder="1" applyAlignment="1">
      <alignment horizontal="right" vertical="center"/>
    </xf>
    <xf numFmtId="0" fontId="20" fillId="0" borderId="1" xfId="0" applyFont="1" applyFill="1" applyBorder="1" applyAlignment="1">
      <alignment vertical="center"/>
    </xf>
    <xf numFmtId="49" fontId="20" fillId="0" borderId="0" xfId="0" applyNumberFormat="1" applyFont="1" applyFill="1" applyBorder="1" applyAlignment="1">
      <alignment horizontal="distributed" vertical="center"/>
    </xf>
    <xf numFmtId="38" fontId="14" fillId="0" borderId="0" xfId="1" applyFont="1" applyFill="1" applyBorder="1" applyAlignment="1">
      <alignment vertical="center"/>
    </xf>
    <xf numFmtId="49" fontId="23" fillId="0" borderId="0" xfId="0" applyNumberFormat="1" applyFont="1" applyBorder="1" applyAlignment="1">
      <alignment horizontal="right" vertical="center"/>
    </xf>
    <xf numFmtId="0" fontId="15" fillId="0" borderId="0" xfId="0" applyFont="1" applyBorder="1" applyAlignment="1">
      <alignment vertical="center"/>
    </xf>
    <xf numFmtId="0" fontId="15" fillId="0" borderId="1" xfId="0" applyFont="1" applyBorder="1" applyAlignment="1">
      <alignment vertical="center"/>
    </xf>
    <xf numFmtId="0" fontId="23" fillId="0" borderId="0" xfId="0" applyFont="1" applyAlignment="1">
      <alignment vertical="center"/>
    </xf>
    <xf numFmtId="0" fontId="23" fillId="0" borderId="6" xfId="0" applyFont="1" applyBorder="1" applyAlignment="1">
      <alignment vertical="center"/>
    </xf>
    <xf numFmtId="49" fontId="23" fillId="0" borderId="16" xfId="0" applyNumberFormat="1" applyFont="1" applyBorder="1" applyAlignment="1">
      <alignment horizontal="left" vertical="center"/>
    </xf>
    <xf numFmtId="0" fontId="15" fillId="0" borderId="9" xfId="0" applyFont="1" applyBorder="1" applyAlignment="1">
      <alignment horizontal="right" vertical="center"/>
    </xf>
    <xf numFmtId="49" fontId="16" fillId="0" borderId="0" xfId="0" applyNumberFormat="1" applyFont="1" applyFill="1" applyBorder="1" applyAlignment="1">
      <alignment horizontal="right" vertical="center"/>
    </xf>
    <xf numFmtId="190" fontId="16" fillId="0" borderId="0" xfId="0" applyNumberFormat="1" applyFont="1" applyFill="1" applyBorder="1" applyAlignment="1">
      <alignment horizontal="right" vertical="center"/>
    </xf>
    <xf numFmtId="49" fontId="15" fillId="0" borderId="1" xfId="0" applyNumberFormat="1" applyFont="1" applyBorder="1" applyAlignment="1">
      <alignment horizontal="distributed" vertical="center" justifyLastLine="1"/>
    </xf>
    <xf numFmtId="49" fontId="15" fillId="0" borderId="0" xfId="0" applyNumberFormat="1" applyFont="1" applyBorder="1" applyAlignment="1">
      <alignment horizontal="right"/>
    </xf>
    <xf numFmtId="49" fontId="15" fillId="0" borderId="8" xfId="0" applyNumberFormat="1" applyFont="1" applyBorder="1" applyAlignment="1">
      <alignment horizontal="center" vertical="center" wrapText="1"/>
    </xf>
    <xf numFmtId="49" fontId="15" fillId="0" borderId="7" xfId="0" applyNumberFormat="1" applyFont="1" applyBorder="1" applyAlignment="1">
      <alignment horizontal="center" vertical="center"/>
    </xf>
    <xf numFmtId="49" fontId="15" fillId="0" borderId="7"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12" xfId="0" applyNumberFormat="1" applyFont="1" applyBorder="1" applyAlignment="1">
      <alignment horizontal="center" vertical="center"/>
    </xf>
    <xf numFmtId="0" fontId="15" fillId="0" borderId="0" xfId="0" applyFont="1" applyBorder="1" applyAlignment="1">
      <alignment horizontal="left" vertical="center" wrapText="1"/>
    </xf>
    <xf numFmtId="0" fontId="13" fillId="0" borderId="0" xfId="0" applyFont="1" applyAlignment="1">
      <alignment horizontal="right" vertical="center"/>
    </xf>
    <xf numFmtId="185" fontId="16" fillId="0" borderId="9" xfId="0" applyNumberFormat="1" applyFont="1" applyBorder="1" applyAlignment="1">
      <alignment horizontal="right" vertical="center"/>
    </xf>
    <xf numFmtId="185" fontId="16" fillId="0" borderId="9" xfId="0" applyNumberFormat="1" applyFont="1" applyBorder="1" applyAlignment="1">
      <alignment vertical="center"/>
    </xf>
    <xf numFmtId="185" fontId="16" fillId="0" borderId="11" xfId="0" applyNumberFormat="1" applyFont="1" applyBorder="1" applyAlignment="1">
      <alignment vertical="center"/>
    </xf>
    <xf numFmtId="0" fontId="15" fillId="0" borderId="10" xfId="0" applyFont="1" applyFill="1" applyBorder="1" applyAlignment="1">
      <alignment horizontal="center" vertical="center"/>
    </xf>
    <xf numFmtId="0" fontId="15" fillId="0" borderId="1" xfId="0" applyFont="1" applyBorder="1" applyAlignment="1">
      <alignment horizontal="center" vertical="center"/>
    </xf>
    <xf numFmtId="0" fontId="15" fillId="0" borderId="0" xfId="0" applyFont="1" applyBorder="1" applyAlignment="1">
      <alignment horizontal="center" vertical="center"/>
    </xf>
    <xf numFmtId="185" fontId="16" fillId="0" borderId="0" xfId="0" applyNumberFormat="1" applyFont="1" applyBorder="1" applyAlignment="1">
      <alignment horizontal="right" vertical="center"/>
    </xf>
    <xf numFmtId="185" fontId="16" fillId="0" borderId="0" xfId="0" applyNumberFormat="1" applyFont="1" applyBorder="1" applyAlignment="1">
      <alignment vertical="center"/>
    </xf>
    <xf numFmtId="185" fontId="16" fillId="0" borderId="2" xfId="0" applyNumberFormat="1" applyFont="1" applyBorder="1" applyAlignment="1">
      <alignment vertical="center"/>
    </xf>
    <xf numFmtId="0" fontId="16" fillId="0" borderId="0" xfId="0" applyFont="1" applyBorder="1" applyAlignment="1">
      <alignment horizontal="center" vertical="center"/>
    </xf>
    <xf numFmtId="0" fontId="16" fillId="0" borderId="0" xfId="0" applyFont="1" applyAlignment="1">
      <alignment horizontal="center" vertical="center"/>
    </xf>
    <xf numFmtId="49" fontId="15" fillId="0" borderId="0" xfId="0" applyNumberFormat="1" applyFont="1" applyBorder="1" applyAlignment="1">
      <alignment horizontal="center" vertical="center" wrapText="1"/>
    </xf>
    <xf numFmtId="49" fontId="15" fillId="0" borderId="0" xfId="0" applyNumberFormat="1" applyFont="1" applyBorder="1" applyAlignment="1">
      <alignment horizontal="center" vertical="center"/>
    </xf>
    <xf numFmtId="0" fontId="15" fillId="0" borderId="1" xfId="0" applyFont="1" applyBorder="1" applyAlignment="1">
      <alignment horizontal="left" vertical="center"/>
    </xf>
    <xf numFmtId="0" fontId="15" fillId="0" borderId="0" xfId="0" applyFont="1" applyAlignment="1">
      <alignment horizontal="center" vertical="center"/>
    </xf>
    <xf numFmtId="0" fontId="4" fillId="0" borderId="0" xfId="3" applyFont="1" applyFill="1"/>
    <xf numFmtId="49" fontId="4" fillId="0" borderId="0" xfId="3" applyNumberFormat="1" applyFont="1" applyFill="1" applyAlignment="1">
      <alignment horizontal="right" vertical="center"/>
    </xf>
    <xf numFmtId="0" fontId="4" fillId="0" borderId="0" xfId="3" applyFont="1" applyFill="1" applyAlignment="1">
      <alignment horizontal="left"/>
    </xf>
    <xf numFmtId="38" fontId="0" fillId="0" borderId="0" xfId="2" applyFont="1" applyFill="1"/>
    <xf numFmtId="0" fontId="4" fillId="0" borderId="0" xfId="3" applyFont="1" applyFill="1" applyAlignment="1">
      <alignment horizontal="left" vertical="center"/>
    </xf>
    <xf numFmtId="38" fontId="1" fillId="0" borderId="0" xfId="2" applyFont="1" applyFill="1"/>
    <xf numFmtId="0" fontId="6" fillId="0" borderId="0" xfId="3" applyFont="1" applyFill="1" applyAlignment="1">
      <alignment horizontal="left" vertical="center"/>
    </xf>
    <xf numFmtId="3" fontId="27" fillId="0" borderId="0" xfId="3" applyNumberFormat="1" applyFont="1" applyFill="1" applyBorder="1" applyAlignment="1">
      <alignment wrapText="1"/>
    </xf>
    <xf numFmtId="49" fontId="27" fillId="0" borderId="0" xfId="3" applyNumberFormat="1" applyFont="1" applyFill="1" applyBorder="1" applyAlignment="1">
      <alignment horizontal="right" vertical="center"/>
    </xf>
    <xf numFmtId="0" fontId="27" fillId="0" borderId="0" xfId="3" applyFont="1" applyFill="1" applyBorder="1" applyAlignment="1">
      <alignment horizontal="left"/>
    </xf>
    <xf numFmtId="0" fontId="28" fillId="0" borderId="0" xfId="3" applyFont="1" applyFill="1"/>
    <xf numFmtId="38" fontId="29" fillId="0" borderId="0" xfId="2" applyFont="1" applyFill="1"/>
    <xf numFmtId="49" fontId="28" fillId="0" borderId="0" xfId="3" applyNumberFormat="1" applyFont="1" applyFill="1" applyAlignment="1">
      <alignment horizontal="right" vertical="center"/>
    </xf>
    <xf numFmtId="0" fontId="28" fillId="0" borderId="0" xfId="3" applyFont="1" applyFill="1" applyAlignment="1">
      <alignment horizontal="left" vertical="center"/>
    </xf>
    <xf numFmtId="0" fontId="28" fillId="0" borderId="0" xfId="3" applyFont="1" applyFill="1" applyAlignment="1">
      <alignment horizontal="left"/>
    </xf>
    <xf numFmtId="3" fontId="7" fillId="0" borderId="7" xfId="5" applyNumberFormat="1" applyFont="1" applyFill="1" applyBorder="1">
      <alignment vertical="center"/>
    </xf>
    <xf numFmtId="176" fontId="6" fillId="0" borderId="7" xfId="6" applyNumberFormat="1" applyFont="1" applyFill="1" applyBorder="1" applyAlignment="1">
      <alignment horizontal="right" vertical="center"/>
    </xf>
    <xf numFmtId="0" fontId="31" fillId="0" borderId="7" xfId="5" applyFont="1" applyBorder="1" applyAlignment="1">
      <alignment horizontal="left" vertical="center"/>
    </xf>
    <xf numFmtId="0" fontId="31" fillId="0" borderId="7" xfId="3" applyFont="1" applyFill="1" applyBorder="1" applyAlignment="1">
      <alignment horizontal="left"/>
    </xf>
    <xf numFmtId="0" fontId="31" fillId="0" borderId="7" xfId="3" applyFont="1" applyFill="1" applyBorder="1" applyAlignment="1">
      <alignment horizontal="left" vertical="center"/>
    </xf>
    <xf numFmtId="0" fontId="32" fillId="0" borderId="0" xfId="3" applyFont="1" applyFill="1"/>
    <xf numFmtId="0" fontId="0" fillId="0" borderId="0" xfId="0" applyFill="1" applyAlignment="1">
      <alignment vertical="center"/>
    </xf>
    <xf numFmtId="38" fontId="33" fillId="0" borderId="7" xfId="2" applyFont="1" applyFill="1" applyBorder="1" applyAlignment="1">
      <alignment horizontal="center" wrapText="1"/>
    </xf>
    <xf numFmtId="49" fontId="33" fillId="0" borderId="7" xfId="3" applyNumberFormat="1" applyFont="1" applyFill="1" applyBorder="1" applyAlignment="1">
      <alignment horizontal="right" vertical="center"/>
    </xf>
    <xf numFmtId="0" fontId="4" fillId="0" borderId="7" xfId="3" applyFont="1" applyFill="1" applyBorder="1" applyAlignment="1">
      <alignment horizontal="left"/>
    </xf>
    <xf numFmtId="0" fontId="28" fillId="0" borderId="7" xfId="3" applyFont="1" applyFill="1" applyBorder="1" applyAlignment="1">
      <alignment horizontal="left" vertical="center"/>
    </xf>
    <xf numFmtId="0" fontId="12" fillId="0" borderId="0" xfId="0" applyFont="1" applyFill="1" applyAlignment="1">
      <alignment horizontal="right"/>
    </xf>
    <xf numFmtId="0" fontId="15" fillId="0" borderId="0" xfId="0" applyFont="1" applyFill="1" applyAlignment="1">
      <alignment horizontal="left" wrapText="1"/>
    </xf>
    <xf numFmtId="0" fontId="12" fillId="0" borderId="9" xfId="0" applyFont="1" applyFill="1" applyBorder="1" applyAlignment="1">
      <alignment horizontal="right"/>
    </xf>
    <xf numFmtId="0" fontId="14" fillId="0" borderId="0" xfId="0" applyFont="1" applyFill="1" applyAlignment="1">
      <alignment vertical="top"/>
    </xf>
    <xf numFmtId="0" fontId="14" fillId="0" borderId="0" xfId="0" applyFont="1" applyFill="1" applyBorder="1" applyAlignment="1">
      <alignment horizontal="right" vertical="top"/>
    </xf>
    <xf numFmtId="41" fontId="14" fillId="0" borderId="0" xfId="0" applyNumberFormat="1" applyFont="1" applyFill="1" applyBorder="1" applyAlignment="1">
      <alignment horizontal="right" vertical="top"/>
    </xf>
    <xf numFmtId="0" fontId="14" fillId="0" borderId="1" xfId="0" applyFont="1" applyFill="1" applyBorder="1" applyAlignment="1">
      <alignment vertical="top"/>
    </xf>
    <xf numFmtId="0" fontId="14" fillId="0" borderId="0" xfId="0" applyFont="1" applyFill="1" applyBorder="1" applyAlignment="1">
      <alignment vertical="top"/>
    </xf>
    <xf numFmtId="41" fontId="14" fillId="0" borderId="0" xfId="0" applyNumberFormat="1" applyFont="1" applyFill="1" applyAlignment="1">
      <alignment vertical="top"/>
    </xf>
    <xf numFmtId="0" fontId="20" fillId="0" borderId="0" xfId="0" applyFont="1" applyFill="1" applyBorder="1" applyAlignment="1">
      <alignment horizontal="distributed"/>
    </xf>
    <xf numFmtId="41" fontId="8" fillId="0" borderId="0" xfId="0" applyNumberFormat="1" applyFont="1" applyFill="1" applyAlignment="1">
      <alignment vertical="top"/>
    </xf>
    <xf numFmtId="0" fontId="9"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9"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5" xfId="0" applyFont="1" applyFill="1" applyBorder="1" applyAlignment="1">
      <alignment horizontal="center" vertical="center"/>
    </xf>
    <xf numFmtId="0" fontId="9" fillId="0" borderId="0" xfId="0" applyFont="1" applyFill="1" applyAlignment="1">
      <alignment horizontal="right"/>
    </xf>
    <xf numFmtId="0" fontId="15" fillId="0" borderId="0" xfId="0" applyFont="1" applyFill="1" applyAlignment="1">
      <alignment horizontal="right" vertical="center"/>
    </xf>
    <xf numFmtId="184" fontId="15" fillId="0" borderId="0" xfId="0" applyNumberFormat="1"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0" xfId="0" applyFont="1" applyFill="1" applyAlignment="1">
      <alignment horizontal="distributed"/>
    </xf>
    <xf numFmtId="0" fontId="15" fillId="0" borderId="14" xfId="0" applyFont="1" applyFill="1" applyBorder="1" applyAlignment="1">
      <alignment horizontal="center" vertical="center"/>
    </xf>
    <xf numFmtId="0" fontId="15" fillId="0" borderId="0" xfId="0" applyFont="1" applyFill="1" applyBorder="1" applyAlignment="1">
      <alignment horizontal="distributed"/>
    </xf>
    <xf numFmtId="0" fontId="15" fillId="0" borderId="0" xfId="0" applyFont="1" applyFill="1" applyBorder="1" applyAlignment="1">
      <alignment horizontal="distributed"/>
    </xf>
    <xf numFmtId="0" fontId="15" fillId="0" borderId="1" xfId="0" applyFont="1" applyFill="1" applyBorder="1" applyAlignment="1">
      <alignment horizontal="distributed"/>
    </xf>
    <xf numFmtId="184" fontId="2" fillId="0" borderId="16" xfId="0" applyNumberFormat="1" applyFont="1" applyFill="1" applyBorder="1" applyAlignment="1">
      <alignment horizontal="distributed" vertical="center" wrapText="1"/>
    </xf>
    <xf numFmtId="184" fontId="15" fillId="0" borderId="0" xfId="0" applyNumberFormat="1" applyFont="1" applyFill="1" applyBorder="1" applyAlignment="1">
      <alignment horizontal="right"/>
    </xf>
    <xf numFmtId="186" fontId="14" fillId="0" borderId="0" xfId="0" applyNumberFormat="1" applyFont="1" applyFill="1" applyBorder="1" applyAlignment="1">
      <alignment horizontal="right" vertical="center"/>
    </xf>
    <xf numFmtId="4" fontId="14" fillId="0" borderId="0" xfId="0" applyNumberFormat="1" applyFont="1" applyFill="1" applyBorder="1" applyAlignment="1">
      <alignment horizontal="right" vertical="center"/>
    </xf>
    <xf numFmtId="40" fontId="16" fillId="0" borderId="0" xfId="1" applyNumberFormat="1" applyFont="1" applyFill="1" applyBorder="1" applyAlignment="1">
      <alignment horizontal="right"/>
    </xf>
    <xf numFmtId="186" fontId="16" fillId="0" borderId="0" xfId="0" applyNumberFormat="1" applyFont="1" applyFill="1" applyBorder="1" applyAlignment="1">
      <alignment horizontal="right" vertical="center"/>
    </xf>
    <xf numFmtId="186" fontId="16" fillId="0" borderId="0" xfId="1" applyNumberFormat="1" applyFont="1" applyFill="1" applyAlignment="1">
      <alignment horizontal="right" vertical="center"/>
    </xf>
    <xf numFmtId="187" fontId="16" fillId="0" borderId="0" xfId="0" applyNumberFormat="1" applyFont="1" applyFill="1" applyBorder="1" applyAlignment="1">
      <alignment horizontal="right" vertical="center"/>
    </xf>
    <xf numFmtId="41" fontId="16" fillId="0" borderId="0" xfId="0" applyNumberFormat="1" applyFont="1" applyFill="1" applyBorder="1" applyAlignment="1">
      <alignment horizontal="right" vertical="center"/>
    </xf>
    <xf numFmtId="41" fontId="16" fillId="0" borderId="0" xfId="1" applyNumberFormat="1" applyFont="1" applyFill="1" applyAlignment="1">
      <alignment horizontal="right" vertical="center"/>
    </xf>
    <xf numFmtId="184" fontId="16" fillId="0" borderId="9" xfId="0" applyNumberFormat="1" applyFont="1" applyFill="1" applyBorder="1" applyAlignment="1">
      <alignment horizontal="right"/>
    </xf>
    <xf numFmtId="184" fontId="15" fillId="0" borderId="16" xfId="0" applyNumberFormat="1" applyFont="1" applyFill="1" applyBorder="1" applyAlignment="1">
      <alignment horizontal="distributed" vertical="center" wrapText="1"/>
    </xf>
    <xf numFmtId="177" fontId="15" fillId="0" borderId="16" xfId="0" applyNumberFormat="1" applyFont="1" applyFill="1" applyBorder="1" applyAlignment="1">
      <alignment horizontal="center" vertical="center"/>
    </xf>
    <xf numFmtId="177" fontId="22" fillId="0" borderId="16" xfId="0" applyNumberFormat="1" applyFont="1" applyFill="1" applyBorder="1" applyAlignment="1">
      <alignment horizontal="center" vertical="center" wrapText="1"/>
    </xf>
    <xf numFmtId="184" fontId="16" fillId="0" borderId="16" xfId="0" applyNumberFormat="1" applyFont="1" applyFill="1" applyBorder="1" applyAlignment="1">
      <alignment horizontal="distributed" vertical="center" wrapText="1"/>
    </xf>
    <xf numFmtId="186" fontId="14" fillId="0" borderId="0" xfId="0" applyNumberFormat="1" applyFont="1" applyFill="1" applyBorder="1" applyAlignment="1">
      <alignment vertical="center"/>
    </xf>
    <xf numFmtId="186" fontId="14" fillId="0" borderId="0" xfId="0" applyNumberFormat="1" applyFont="1" applyFill="1" applyBorder="1" applyAlignment="1">
      <alignment horizontal="right"/>
    </xf>
    <xf numFmtId="177" fontId="14" fillId="0" borderId="0" xfId="0" applyNumberFormat="1" applyFont="1" applyFill="1" applyBorder="1" applyAlignment="1">
      <alignment horizontal="right" vertical="center"/>
    </xf>
    <xf numFmtId="186" fontId="16" fillId="0" borderId="0" xfId="0" applyNumberFormat="1" applyFont="1" applyFill="1" applyBorder="1"/>
    <xf numFmtId="177" fontId="16" fillId="0" borderId="0" xfId="0" applyNumberFormat="1" applyFont="1" applyFill="1" applyBorder="1" applyAlignment="1">
      <alignment vertical="center"/>
    </xf>
    <xf numFmtId="177" fontId="16" fillId="0" borderId="0" xfId="0" applyNumberFormat="1" applyFont="1" applyFill="1" applyBorder="1" applyAlignment="1">
      <alignment horizontal="right" vertical="center"/>
    </xf>
    <xf numFmtId="188" fontId="16" fillId="0" borderId="0" xfId="0" applyNumberFormat="1" applyFont="1" applyFill="1" applyBorder="1" applyAlignment="1">
      <alignment vertical="center"/>
    </xf>
    <xf numFmtId="185" fontId="15" fillId="0" borderId="0" xfId="0" applyNumberFormat="1" applyFont="1" applyFill="1" applyBorder="1" applyAlignment="1">
      <alignment horizontal="right" vertical="center"/>
    </xf>
    <xf numFmtId="184" fontId="34" fillId="0" borderId="0" xfId="0" applyNumberFormat="1" applyFont="1" applyFill="1" applyBorder="1" applyAlignment="1">
      <alignment horizontal="right"/>
    </xf>
    <xf numFmtId="177" fontId="16" fillId="0" borderId="9" xfId="0" applyNumberFormat="1" applyFont="1" applyFill="1" applyBorder="1" applyAlignment="1">
      <alignment horizontal="right"/>
    </xf>
    <xf numFmtId="181" fontId="16" fillId="0" borderId="0" xfId="0" applyNumberFormat="1" applyFont="1" applyFill="1" applyBorder="1" applyAlignment="1">
      <alignment horizontal="right" vertical="center"/>
    </xf>
    <xf numFmtId="184" fontId="15" fillId="0" borderId="13" xfId="0" applyNumberFormat="1" applyFont="1" applyFill="1" applyBorder="1" applyAlignment="1">
      <alignment horizontal="distributed" vertical="center"/>
    </xf>
    <xf numFmtId="184" fontId="15" fillId="0" borderId="15" xfId="0" applyNumberFormat="1" applyFont="1" applyFill="1" applyBorder="1" applyAlignment="1">
      <alignment horizontal="distributed" vertical="center"/>
    </xf>
    <xf numFmtId="184" fontId="15" fillId="0" borderId="2" xfId="0" applyNumberFormat="1" applyFont="1" applyFill="1" applyBorder="1" applyAlignment="1">
      <alignment horizontal="distributed" vertical="center"/>
    </xf>
    <xf numFmtId="184" fontId="15" fillId="0" borderId="0" xfId="0" applyNumberFormat="1" applyFont="1" applyFill="1" applyBorder="1" applyAlignment="1">
      <alignment horizontal="distributed" vertical="center"/>
    </xf>
    <xf numFmtId="184" fontId="15" fillId="0" borderId="16" xfId="0" applyNumberFormat="1" applyFont="1" applyFill="1" applyBorder="1" applyAlignment="1">
      <alignment horizontal="distributed" vertical="center"/>
    </xf>
    <xf numFmtId="184" fontId="15" fillId="0" borderId="0" xfId="0" applyNumberFormat="1" applyFont="1" applyFill="1" applyBorder="1" applyAlignment="1">
      <alignment horizontal="center" vertical="center"/>
    </xf>
    <xf numFmtId="184" fontId="15" fillId="0" borderId="16" xfId="0" applyNumberFormat="1" applyFont="1" applyFill="1" applyBorder="1" applyAlignment="1">
      <alignment horizontal="center" vertical="center"/>
    </xf>
    <xf numFmtId="0" fontId="15" fillId="0" borderId="1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184" fontId="15" fillId="0" borderId="15" xfId="0" applyNumberFormat="1" applyFont="1" applyFill="1" applyBorder="1" applyAlignment="1">
      <alignment horizontal="center" vertical="center"/>
    </xf>
    <xf numFmtId="177" fontId="15" fillId="0" borderId="15" xfId="0" applyNumberFormat="1" applyFont="1" applyFill="1" applyBorder="1" applyAlignment="1">
      <alignment horizontal="distributed" vertical="center"/>
    </xf>
    <xf numFmtId="177" fontId="15" fillId="0" borderId="0" xfId="0" applyNumberFormat="1" applyFont="1" applyFill="1" applyBorder="1" applyAlignment="1">
      <alignment horizontal="distributed" vertical="center"/>
    </xf>
    <xf numFmtId="177" fontId="15" fillId="0" borderId="16" xfId="0" applyNumberFormat="1" applyFont="1" applyFill="1" applyBorder="1" applyAlignment="1">
      <alignment horizontal="distributed" vertical="center"/>
    </xf>
    <xf numFmtId="184" fontId="15" fillId="0" borderId="15" xfId="0" applyNumberFormat="1" applyFont="1" applyFill="1" applyBorder="1" applyAlignment="1">
      <alignment horizontal="distributed" vertical="distributed"/>
    </xf>
    <xf numFmtId="180" fontId="9" fillId="0" borderId="9" xfId="0" applyNumberFormat="1" applyFont="1" applyFill="1" applyBorder="1" applyAlignment="1">
      <alignment horizontal="right"/>
    </xf>
    <xf numFmtId="179" fontId="9" fillId="0" borderId="4" xfId="0" applyNumberFormat="1" applyFont="1" applyFill="1" applyBorder="1" applyAlignment="1">
      <alignment horizontal="center" vertical="center"/>
    </xf>
    <xf numFmtId="179" fontId="9" fillId="0" borderId="5" xfId="0" applyNumberFormat="1" applyFont="1" applyFill="1" applyBorder="1" applyAlignment="1">
      <alignment horizontal="center" vertical="center"/>
    </xf>
    <xf numFmtId="179" fontId="9" fillId="0" borderId="12" xfId="0" applyNumberFormat="1" applyFont="1" applyFill="1" applyBorder="1" applyAlignment="1">
      <alignment horizontal="center" vertical="center"/>
    </xf>
    <xf numFmtId="180" fontId="11" fillId="0" borderId="13" xfId="0" applyNumberFormat="1" applyFont="1" applyFill="1" applyBorder="1" applyAlignment="1">
      <alignment horizontal="center" vertical="center" wrapText="1"/>
    </xf>
    <xf numFmtId="180" fontId="11" fillId="0" borderId="14" xfId="0" applyNumberFormat="1"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15" fillId="0" borderId="0" xfId="0" applyFont="1" applyFill="1" applyAlignment="1">
      <alignment horizontal="left" wrapText="1"/>
    </xf>
    <xf numFmtId="0" fontId="5" fillId="0" borderId="0" xfId="0" applyFont="1" applyAlignment="1">
      <alignment horizontal="left" wrapText="1"/>
    </xf>
    <xf numFmtId="0" fontId="15" fillId="0" borderId="0" xfId="0" applyFont="1" applyFill="1" applyAlignment="1">
      <alignment horizontal="left"/>
    </xf>
    <xf numFmtId="0" fontId="5" fillId="0" borderId="0" xfId="0" applyFont="1" applyAlignment="1">
      <alignment horizontal="left"/>
    </xf>
    <xf numFmtId="0" fontId="23" fillId="0" borderId="12" xfId="0" applyFont="1" applyBorder="1" applyAlignment="1">
      <alignment horizontal="center" vertical="center"/>
    </xf>
    <xf numFmtId="0" fontId="23" fillId="0" borderId="19" xfId="0" applyFont="1" applyBorder="1" applyAlignment="1">
      <alignment horizontal="center" vertical="center"/>
    </xf>
    <xf numFmtId="0" fontId="23" fillId="0" borderId="4" xfId="0" applyFont="1" applyBorder="1" applyAlignment="1">
      <alignment horizontal="center" vertical="center"/>
    </xf>
    <xf numFmtId="0" fontId="15" fillId="0" borderId="0" xfId="0" applyFont="1" applyFill="1" applyAlignment="1">
      <alignment horizontal="distributed"/>
    </xf>
    <xf numFmtId="0" fontId="15" fillId="0" borderId="22"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6" xfId="0" applyFont="1" applyFill="1" applyBorder="1" applyAlignment="1">
      <alignment horizontal="center" vertical="center"/>
    </xf>
    <xf numFmtId="38" fontId="15" fillId="0" borderId="23" xfId="0" applyNumberFormat="1" applyFont="1" applyFill="1" applyBorder="1" applyAlignment="1">
      <alignment horizontal="center" vertical="center"/>
    </xf>
    <xf numFmtId="38" fontId="15" fillId="0" borderId="18" xfId="0" applyNumberFormat="1" applyFont="1" applyFill="1" applyBorder="1" applyAlignment="1">
      <alignment horizontal="center" vertical="center"/>
    </xf>
    <xf numFmtId="0" fontId="15" fillId="0" borderId="0" xfId="0" applyFont="1" applyFill="1" applyBorder="1" applyAlignment="1">
      <alignment horizontal="distributed"/>
    </xf>
    <xf numFmtId="0" fontId="20" fillId="0" borderId="0" xfId="0" applyFont="1" applyFill="1" applyBorder="1" applyAlignment="1">
      <alignment horizontal="center"/>
    </xf>
    <xf numFmtId="0" fontId="23" fillId="0" borderId="27" xfId="0" applyFont="1" applyFill="1" applyBorder="1" applyAlignment="1">
      <alignment horizontal="right" vertical="center"/>
    </xf>
    <xf numFmtId="0" fontId="23" fillId="0" borderId="26" xfId="0" applyFont="1" applyFill="1" applyBorder="1" applyAlignment="1">
      <alignment horizontal="right" vertical="center"/>
    </xf>
    <xf numFmtId="176" fontId="15" fillId="0" borderId="7" xfId="0" applyNumberFormat="1" applyFont="1" applyFill="1" applyBorder="1" applyAlignment="1">
      <alignment horizontal="center" vertical="center"/>
    </xf>
    <xf numFmtId="176" fontId="15" fillId="0" borderId="8" xfId="0" applyNumberFormat="1" applyFont="1" applyFill="1" applyBorder="1" applyAlignment="1">
      <alignment horizontal="center" vertical="center"/>
    </xf>
    <xf numFmtId="176" fontId="15" fillId="0" borderId="25" xfId="0" applyNumberFormat="1" applyFont="1" applyFill="1" applyBorder="1" applyAlignment="1">
      <alignment horizontal="center" vertical="center"/>
    </xf>
    <xf numFmtId="176" fontId="15" fillId="0" borderId="15" xfId="0" applyNumberFormat="1" applyFont="1" applyFill="1" applyBorder="1" applyAlignment="1">
      <alignment horizontal="center" vertical="center"/>
    </xf>
    <xf numFmtId="0" fontId="23" fillId="0" borderId="16" xfId="0" applyFont="1" applyFill="1" applyBorder="1" applyAlignment="1">
      <alignment horizontal="left"/>
    </xf>
    <xf numFmtId="176" fontId="15" fillId="0" borderId="23" xfId="0" applyNumberFormat="1" applyFont="1" applyFill="1" applyBorder="1" applyAlignment="1">
      <alignment horizontal="center" vertical="center" wrapText="1"/>
    </xf>
    <xf numFmtId="176" fontId="15" fillId="0" borderId="22" xfId="0" applyNumberFormat="1" applyFont="1" applyFill="1" applyBorder="1" applyAlignment="1">
      <alignment horizontal="center" vertical="center" wrapText="1"/>
    </xf>
    <xf numFmtId="176" fontId="15" fillId="0" borderId="18" xfId="0" applyNumberFormat="1" applyFont="1" applyFill="1" applyBorder="1" applyAlignment="1">
      <alignment horizontal="center" vertical="center" wrapText="1"/>
    </xf>
    <xf numFmtId="176" fontId="15" fillId="0" borderId="14" xfId="0" applyNumberFormat="1" applyFont="1" applyFill="1" applyBorder="1" applyAlignment="1">
      <alignment horizontal="center" vertical="center" wrapText="1"/>
    </xf>
    <xf numFmtId="176" fontId="15" fillId="0" borderId="20" xfId="0" applyNumberFormat="1" applyFont="1" applyFill="1" applyBorder="1" applyAlignment="1">
      <alignment horizontal="center" vertical="center" wrapText="1"/>
    </xf>
    <xf numFmtId="176" fontId="15" fillId="0" borderId="6" xfId="0" applyNumberFormat="1" applyFont="1" applyFill="1" applyBorder="1" applyAlignment="1">
      <alignment horizontal="center" vertical="center" wrapText="1"/>
    </xf>
    <xf numFmtId="0" fontId="20" fillId="0" borderId="1" xfId="0" applyFont="1" applyFill="1" applyBorder="1" applyAlignment="1">
      <alignment horizontal="center"/>
    </xf>
    <xf numFmtId="49" fontId="15" fillId="0" borderId="23" xfId="0" applyNumberFormat="1" applyFont="1" applyFill="1" applyBorder="1" applyAlignment="1">
      <alignment horizontal="center" vertical="center" wrapText="1"/>
    </xf>
    <xf numFmtId="0" fontId="5" fillId="0" borderId="18" xfId="0" applyFont="1" applyBorder="1" applyAlignment="1">
      <alignment horizontal="center" vertical="center" wrapText="1"/>
    </xf>
    <xf numFmtId="49" fontId="15" fillId="0" borderId="22" xfId="0" applyNumberFormat="1" applyFont="1" applyFill="1" applyBorder="1" applyAlignment="1">
      <alignment horizontal="center" vertical="center" wrapText="1"/>
    </xf>
    <xf numFmtId="0" fontId="5" fillId="0" borderId="14" xfId="0" applyFont="1" applyBorder="1" applyAlignment="1">
      <alignment horizontal="center" vertical="center" wrapText="1"/>
    </xf>
    <xf numFmtId="49" fontId="23" fillId="0" borderId="15" xfId="0" applyNumberFormat="1" applyFont="1" applyFill="1" applyBorder="1" applyAlignment="1">
      <alignment horizontal="right" vertical="center"/>
    </xf>
    <xf numFmtId="49" fontId="23" fillId="0" borderId="3" xfId="0" applyNumberFormat="1" applyFont="1" applyFill="1" applyBorder="1" applyAlignment="1">
      <alignment horizontal="right" vertical="center"/>
    </xf>
    <xf numFmtId="49" fontId="15" fillId="0" borderId="4" xfId="0" applyNumberFormat="1" applyFont="1" applyFill="1" applyBorder="1" applyAlignment="1">
      <alignment horizontal="center" vertical="center"/>
    </xf>
    <xf numFmtId="49" fontId="15" fillId="0" borderId="5"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23" fillId="0" borderId="0" xfId="0" applyNumberFormat="1" applyFont="1" applyFill="1" applyBorder="1" applyAlignment="1">
      <alignment horizontal="right" vertical="center"/>
    </xf>
    <xf numFmtId="49" fontId="23" fillId="0" borderId="1" xfId="0" applyNumberFormat="1" applyFont="1" applyFill="1" applyBorder="1" applyAlignment="1">
      <alignment horizontal="right" vertical="center"/>
    </xf>
    <xf numFmtId="49" fontId="15" fillId="0" borderId="22" xfId="0" applyNumberFormat="1" applyFont="1" applyFill="1" applyBorder="1" applyAlignment="1">
      <alignment horizontal="distributed" vertical="center" wrapText="1" justifyLastLine="1"/>
    </xf>
    <xf numFmtId="49" fontId="15" fillId="0" borderId="24" xfId="0" applyNumberFormat="1" applyFont="1" applyFill="1" applyBorder="1" applyAlignment="1">
      <alignment horizontal="distributed" vertical="center" wrapText="1" justifyLastLine="1"/>
    </xf>
    <xf numFmtId="49" fontId="15" fillId="0" borderId="20" xfId="0" applyNumberFormat="1" applyFont="1" applyFill="1" applyBorder="1" applyAlignment="1">
      <alignment horizontal="distributed" vertical="center" wrapText="1" justifyLastLine="1"/>
    </xf>
    <xf numFmtId="49" fontId="15" fillId="0" borderId="14" xfId="0" applyNumberFormat="1" applyFont="1" applyFill="1" applyBorder="1" applyAlignment="1">
      <alignment horizontal="distributed" vertical="center" wrapText="1" justifyLastLine="1"/>
    </xf>
    <xf numFmtId="49" fontId="15" fillId="0" borderId="16" xfId="0" applyNumberFormat="1" applyFont="1" applyFill="1" applyBorder="1" applyAlignment="1">
      <alignment horizontal="distributed" vertical="center" wrapText="1" justifyLastLine="1"/>
    </xf>
    <xf numFmtId="49" fontId="15" fillId="0" borderId="6" xfId="0" applyNumberFormat="1" applyFont="1" applyFill="1" applyBorder="1" applyAlignment="1">
      <alignment horizontal="distributed" vertical="center" wrapText="1" justifyLastLine="1"/>
    </xf>
    <xf numFmtId="49" fontId="15" fillId="0" borderId="23" xfId="0" applyNumberFormat="1" applyFont="1" applyFill="1" applyBorder="1" applyAlignment="1">
      <alignment horizontal="distributed" vertical="center" wrapText="1" justifyLastLine="1"/>
    </xf>
    <xf numFmtId="49" fontId="15" fillId="0" borderId="18" xfId="0" applyNumberFormat="1" applyFont="1" applyFill="1" applyBorder="1" applyAlignment="1">
      <alignment horizontal="distributed" vertical="center" wrapText="1" justifyLastLine="1"/>
    </xf>
    <xf numFmtId="49" fontId="15" fillId="0" borderId="0" xfId="0" applyNumberFormat="1" applyFont="1" applyFill="1" applyBorder="1" applyAlignment="1">
      <alignment horizontal="distributed" vertical="center"/>
    </xf>
    <xf numFmtId="0" fontId="5" fillId="0" borderId="1" xfId="0" applyFont="1" applyBorder="1" applyAlignment="1">
      <alignment horizontal="distributed" vertical="center"/>
    </xf>
    <xf numFmtId="49" fontId="15" fillId="0" borderId="0" xfId="0" applyNumberFormat="1" applyFont="1" applyFill="1" applyBorder="1" applyAlignment="1">
      <alignment horizontal="right" vertical="center"/>
    </xf>
    <xf numFmtId="0" fontId="5" fillId="0" borderId="1" xfId="0" applyFont="1" applyBorder="1" applyAlignment="1">
      <alignment horizontal="right" vertical="center"/>
    </xf>
    <xf numFmtId="49" fontId="23" fillId="0" borderId="15" xfId="0" applyNumberFormat="1" applyFont="1" applyBorder="1" applyAlignment="1">
      <alignment horizontal="right" vertical="center"/>
    </xf>
    <xf numFmtId="49" fontId="23" fillId="0" borderId="3" xfId="0" applyNumberFormat="1" applyFont="1" applyBorder="1" applyAlignment="1">
      <alignment horizontal="right" vertical="center"/>
    </xf>
    <xf numFmtId="49" fontId="15" fillId="0" borderId="4" xfId="0" applyNumberFormat="1" applyFont="1" applyBorder="1" applyAlignment="1">
      <alignment horizontal="center" vertical="center" wrapText="1"/>
    </xf>
    <xf numFmtId="0" fontId="15" fillId="0" borderId="5" xfId="0" applyFont="1" applyBorder="1" applyAlignment="1">
      <alignment horizontal="center" vertical="center" wrapText="1"/>
    </xf>
    <xf numFmtId="49" fontId="23" fillId="0" borderId="0" xfId="0" applyNumberFormat="1" applyFont="1" applyBorder="1" applyAlignment="1">
      <alignment horizontal="right" vertical="center"/>
    </xf>
    <xf numFmtId="49" fontId="23" fillId="0" borderId="1" xfId="0" applyNumberFormat="1" applyFont="1" applyBorder="1" applyAlignment="1">
      <alignment horizontal="right" vertical="center"/>
    </xf>
    <xf numFmtId="49" fontId="15" fillId="0" borderId="22" xfId="0" applyNumberFormat="1" applyFont="1" applyBorder="1" applyAlignment="1">
      <alignment horizontal="distributed" vertical="center" wrapText="1" justifyLastLine="1"/>
    </xf>
    <xf numFmtId="0" fontId="15" fillId="0" borderId="24" xfId="0" applyFont="1" applyBorder="1" applyAlignment="1">
      <alignment horizontal="distributed" vertical="center" wrapText="1" justifyLastLine="1"/>
    </xf>
    <xf numFmtId="0" fontId="15" fillId="0" borderId="20" xfId="0" applyFont="1" applyBorder="1" applyAlignment="1">
      <alignment horizontal="distributed" vertical="center" wrapText="1" justifyLastLine="1"/>
    </xf>
    <xf numFmtId="0" fontId="15" fillId="0" borderId="14" xfId="0" applyFont="1" applyBorder="1" applyAlignment="1">
      <alignment horizontal="distributed" vertical="center" wrapText="1" justifyLastLine="1"/>
    </xf>
    <xf numFmtId="0" fontId="15" fillId="0" borderId="16" xfId="0" applyFont="1" applyBorder="1" applyAlignment="1">
      <alignment horizontal="distributed" vertical="center" wrapText="1" justifyLastLine="1"/>
    </xf>
    <xf numFmtId="0" fontId="15" fillId="0" borderId="6" xfId="0" applyFont="1" applyBorder="1" applyAlignment="1">
      <alignment horizontal="distributed" vertical="center" wrapText="1" justifyLastLine="1"/>
    </xf>
    <xf numFmtId="49" fontId="15" fillId="0" borderId="23" xfId="0" applyNumberFormat="1" applyFont="1" applyBorder="1" applyAlignment="1">
      <alignment horizontal="distributed" vertical="center" wrapText="1" justifyLastLine="1"/>
    </xf>
    <xf numFmtId="0" fontId="15" fillId="0" borderId="18" xfId="0" applyFont="1" applyBorder="1" applyAlignment="1">
      <alignment horizontal="distributed" vertical="center" wrapText="1" justifyLastLine="1"/>
    </xf>
    <xf numFmtId="49" fontId="15" fillId="0" borderId="22" xfId="0" applyNumberFormat="1" applyFont="1" applyBorder="1" applyAlignment="1">
      <alignment horizontal="center" vertical="center" wrapText="1"/>
    </xf>
    <xf numFmtId="0" fontId="15" fillId="0" borderId="14" xfId="0" applyFont="1" applyBorder="1" applyAlignment="1">
      <alignment horizontal="center" vertical="center" wrapText="1"/>
    </xf>
    <xf numFmtId="49" fontId="20" fillId="0" borderId="0" xfId="0" applyNumberFormat="1" applyFont="1" applyFill="1" applyBorder="1" applyAlignment="1">
      <alignment horizontal="distributed" vertical="center"/>
    </xf>
    <xf numFmtId="0" fontId="5" fillId="0" borderId="1" xfId="0" applyFont="1" applyBorder="1" applyAlignment="1">
      <alignment vertical="center"/>
    </xf>
    <xf numFmtId="49" fontId="15" fillId="0" borderId="4" xfId="0" applyNumberFormat="1" applyFont="1" applyBorder="1" applyAlignment="1">
      <alignment horizontal="distributed" vertical="center" justifyLastLine="1"/>
    </xf>
    <xf numFmtId="49" fontId="15" fillId="0" borderId="5" xfId="0" applyNumberFormat="1" applyFont="1" applyBorder="1" applyAlignment="1">
      <alignment horizontal="distributed" vertical="center" justifyLastLine="1"/>
    </xf>
    <xf numFmtId="49" fontId="15" fillId="0" borderId="12" xfId="0" applyNumberFormat="1" applyFont="1" applyBorder="1" applyAlignment="1">
      <alignment horizontal="distributed" vertical="center" justifyLastLine="1"/>
    </xf>
    <xf numFmtId="49" fontId="15" fillId="0" borderId="4" xfId="0" applyNumberFormat="1" applyFont="1" applyBorder="1" applyAlignment="1">
      <alignment horizontal="center" vertical="center"/>
    </xf>
    <xf numFmtId="49" fontId="15" fillId="0" borderId="5" xfId="0" applyNumberFormat="1" applyFont="1" applyBorder="1" applyAlignment="1">
      <alignment horizontal="center" vertical="center"/>
    </xf>
    <xf numFmtId="49" fontId="15" fillId="0" borderId="8" xfId="0" applyNumberFormat="1" applyFont="1" applyBorder="1" applyAlignment="1">
      <alignment horizontal="distributed" vertical="center" wrapText="1" justifyLastLine="1"/>
    </xf>
    <xf numFmtId="49" fontId="15" fillId="0" borderId="17" xfId="0" applyNumberFormat="1" applyFont="1" applyBorder="1" applyAlignment="1">
      <alignment horizontal="distributed" vertical="center" wrapText="1" justifyLastLine="1"/>
    </xf>
    <xf numFmtId="49" fontId="15" fillId="0" borderId="28" xfId="0" applyNumberFormat="1" applyFont="1" applyBorder="1" applyAlignment="1">
      <alignment horizontal="center" vertical="center" justifyLastLine="1"/>
    </xf>
    <xf numFmtId="49" fontId="15" fillId="0" borderId="18" xfId="0" applyNumberFormat="1" applyFont="1" applyBorder="1" applyAlignment="1">
      <alignment horizontal="center" vertical="center" justifyLastLine="1"/>
    </xf>
    <xf numFmtId="49" fontId="22" fillId="0" borderId="13" xfId="0" applyNumberFormat="1" applyFont="1" applyBorder="1" applyAlignment="1">
      <alignment horizontal="distributed" vertical="center" wrapText="1"/>
    </xf>
    <xf numFmtId="49" fontId="22" fillId="0" borderId="14" xfId="0" applyNumberFormat="1" applyFont="1" applyBorder="1" applyAlignment="1">
      <alignment horizontal="distributed" vertical="center" wrapText="1"/>
    </xf>
    <xf numFmtId="0" fontId="23" fillId="0" borderId="16" xfId="0" applyFont="1" applyBorder="1" applyAlignment="1">
      <alignment horizontal="left" vertical="center" wrapText="1"/>
    </xf>
    <xf numFmtId="0" fontId="23" fillId="0" borderId="6" xfId="0" applyFont="1" applyBorder="1" applyAlignment="1">
      <alignment horizontal="left" vertical="center"/>
    </xf>
    <xf numFmtId="0" fontId="15" fillId="0" borderId="9"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3" xfId="0" applyFont="1" applyBorder="1" applyAlignment="1">
      <alignment horizontal="center" vertical="center" wrapText="1"/>
    </xf>
    <xf numFmtId="49" fontId="15" fillId="0" borderId="28" xfId="0" applyNumberFormat="1" applyFont="1" applyBorder="1" applyAlignment="1">
      <alignment horizontal="center" vertical="center" wrapText="1" justifyLastLine="1"/>
    </xf>
  </cellXfs>
  <cellStyles count="7">
    <cellStyle name="桁区切り" xfId="1" builtinId="6"/>
    <cellStyle name="桁区切り 2" xfId="2"/>
    <cellStyle name="標準" xfId="0" builtinId="0"/>
    <cellStyle name="標準 2" xfId="3"/>
    <cellStyle name="標準_22公示資料2元データ" xfId="5"/>
    <cellStyle name="標準_市区町村データ0809" xfId="6"/>
    <cellStyle name="未定義" xfId="4"/>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76200</xdr:colOff>
      <xdr:row>10</xdr:row>
      <xdr:rowOff>57150</xdr:rowOff>
    </xdr:from>
    <xdr:to>
      <xdr:col>13</xdr:col>
      <xdr:colOff>19050</xdr:colOff>
      <xdr:row>33</xdr:row>
      <xdr:rowOff>28575</xdr:rowOff>
    </xdr:to>
    <xdr:grpSp>
      <xdr:nvGrpSpPr>
        <xdr:cNvPr id="2" name="グループ化 4"/>
        <xdr:cNvGrpSpPr>
          <a:grpSpLocks/>
        </xdr:cNvGrpSpPr>
      </xdr:nvGrpSpPr>
      <xdr:grpSpPr bwMode="auto">
        <a:xfrm>
          <a:off x="2667000" y="1476375"/>
          <a:ext cx="828675" cy="2562225"/>
          <a:chOff x="2693142" y="1524001"/>
          <a:chExt cx="804264" cy="2418297"/>
        </a:xfrm>
      </xdr:grpSpPr>
      <xdr:sp macro="" textlink="">
        <xdr:nvSpPr>
          <xdr:cNvPr id="3" name="テキスト ボックス 2"/>
          <xdr:cNvSpPr txBox="1"/>
        </xdr:nvSpPr>
        <xdr:spPr>
          <a:xfrm>
            <a:off x="2693142" y="1524001"/>
            <a:ext cx="721064" cy="179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      (※)</a:t>
            </a:r>
            <a:endParaRPr kumimoji="1" lang="ja-JP" altLang="en-US" sz="700"/>
          </a:p>
        </xdr:txBody>
      </xdr:sp>
      <xdr:sp macro="" textlink="">
        <xdr:nvSpPr>
          <xdr:cNvPr id="4" name="テキスト ボックス 3"/>
          <xdr:cNvSpPr txBox="1"/>
        </xdr:nvSpPr>
        <xdr:spPr>
          <a:xfrm>
            <a:off x="2720875" y="3762499"/>
            <a:ext cx="776531" cy="179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grpSp>
    <xdr:clientData/>
  </xdr:twoCellAnchor>
  <xdr:twoCellAnchor>
    <xdr:from>
      <xdr:col>6</xdr:col>
      <xdr:colOff>28575</xdr:colOff>
      <xdr:row>10</xdr:row>
      <xdr:rowOff>57150</xdr:rowOff>
    </xdr:from>
    <xdr:to>
      <xdr:col>8</xdr:col>
      <xdr:colOff>19050</xdr:colOff>
      <xdr:row>33</xdr:row>
      <xdr:rowOff>9525</xdr:rowOff>
    </xdr:to>
    <xdr:grpSp>
      <xdr:nvGrpSpPr>
        <xdr:cNvPr id="5" name="グループ化 5"/>
        <xdr:cNvGrpSpPr>
          <a:grpSpLocks/>
        </xdr:cNvGrpSpPr>
      </xdr:nvGrpSpPr>
      <xdr:grpSpPr bwMode="auto">
        <a:xfrm>
          <a:off x="1828800" y="1476375"/>
          <a:ext cx="695325" cy="2543175"/>
          <a:chOff x="2687138" y="1524001"/>
          <a:chExt cx="700449" cy="2555626"/>
        </a:xfrm>
      </xdr:grpSpPr>
      <xdr:sp macro="" textlink="">
        <xdr:nvSpPr>
          <xdr:cNvPr id="6" name="テキスト ボックス 5"/>
          <xdr:cNvSpPr txBox="1"/>
        </xdr:nvSpPr>
        <xdr:spPr>
          <a:xfrm>
            <a:off x="2687138" y="1524001"/>
            <a:ext cx="671663" cy="18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latin typeface="ＭＳ ゴシック" panose="020B0609070205080204" pitchFamily="49" charset="-128"/>
              <a:ea typeface="ＭＳ ゴシック" panose="020B0609070205080204" pitchFamily="49" charset="-128"/>
            </a:endParaRPr>
          </a:p>
        </xdr:txBody>
      </xdr:sp>
      <xdr:sp macro="" textlink="">
        <xdr:nvSpPr>
          <xdr:cNvPr id="7" name="テキスト ボックス 6"/>
          <xdr:cNvSpPr txBox="1"/>
        </xdr:nvSpPr>
        <xdr:spPr>
          <a:xfrm>
            <a:off x="2706328" y="3897766"/>
            <a:ext cx="681259" cy="18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sp macro="" textlink="">
        <xdr:nvSpPr>
          <xdr:cNvPr id="8" name="テキスト ボックス 7"/>
          <xdr:cNvSpPr txBox="1"/>
        </xdr:nvSpPr>
        <xdr:spPr>
          <a:xfrm>
            <a:off x="2687138" y="2088727"/>
            <a:ext cx="671663" cy="18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grpSp>
    <xdr:clientData/>
  </xdr:twoCellAnchor>
  <xdr:twoCellAnchor>
    <xdr:from>
      <xdr:col>3</xdr:col>
      <xdr:colOff>66675</xdr:colOff>
      <xdr:row>10</xdr:row>
      <xdr:rowOff>66675</xdr:rowOff>
    </xdr:from>
    <xdr:to>
      <xdr:col>5</xdr:col>
      <xdr:colOff>57150</xdr:colOff>
      <xdr:row>33</xdr:row>
      <xdr:rowOff>9525</xdr:rowOff>
    </xdr:to>
    <xdr:grpSp>
      <xdr:nvGrpSpPr>
        <xdr:cNvPr id="9" name="グループ化 9"/>
        <xdr:cNvGrpSpPr>
          <a:grpSpLocks/>
        </xdr:cNvGrpSpPr>
      </xdr:nvGrpSpPr>
      <xdr:grpSpPr bwMode="auto">
        <a:xfrm>
          <a:off x="1047750" y="1485900"/>
          <a:ext cx="742950" cy="2533650"/>
          <a:chOff x="2799998" y="1536493"/>
          <a:chExt cx="722738" cy="2548301"/>
        </a:xfrm>
      </xdr:grpSpPr>
      <xdr:sp macro="" textlink="">
        <xdr:nvSpPr>
          <xdr:cNvPr id="10" name="テキスト ボックス 9"/>
          <xdr:cNvSpPr txBox="1"/>
        </xdr:nvSpPr>
        <xdr:spPr>
          <a:xfrm>
            <a:off x="2799998" y="1536493"/>
            <a:ext cx="704206"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latin typeface="ＭＳ ゴシック" panose="020B0609070205080204" pitchFamily="49" charset="-128"/>
              <a:ea typeface="ＭＳ ゴシック" panose="020B0609070205080204" pitchFamily="49" charset="-128"/>
            </a:endParaRPr>
          </a:p>
        </xdr:txBody>
      </xdr:sp>
      <xdr:sp macro="" textlink="">
        <xdr:nvSpPr>
          <xdr:cNvPr id="11" name="テキスト ボックス 10"/>
          <xdr:cNvSpPr txBox="1"/>
        </xdr:nvSpPr>
        <xdr:spPr>
          <a:xfrm>
            <a:off x="2846327" y="3902772"/>
            <a:ext cx="676409"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sp macro="" textlink="">
        <xdr:nvSpPr>
          <xdr:cNvPr id="12" name="テキスト ボックス 11"/>
          <xdr:cNvSpPr txBox="1"/>
        </xdr:nvSpPr>
        <xdr:spPr>
          <a:xfrm>
            <a:off x="2799998" y="2092138"/>
            <a:ext cx="704206"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grpSp>
    <xdr:clientData/>
  </xdr:twoCellAnchor>
  <xdr:twoCellAnchor>
    <xdr:from>
      <xdr:col>9</xdr:col>
      <xdr:colOff>87490</xdr:colOff>
      <xdr:row>31</xdr:row>
      <xdr:rowOff>51023</xdr:rowOff>
    </xdr:from>
    <xdr:to>
      <xdr:col>12</xdr:col>
      <xdr:colOff>49529</xdr:colOff>
      <xdr:row>32</xdr:row>
      <xdr:rowOff>113682</xdr:rowOff>
    </xdr:to>
    <xdr:sp macro="" textlink="">
      <xdr:nvSpPr>
        <xdr:cNvPr id="13" name="テキスト ボックス 12"/>
        <xdr:cNvSpPr txBox="1"/>
      </xdr:nvSpPr>
      <xdr:spPr bwMode="auto">
        <a:xfrm>
          <a:off x="4888090" y="4184873"/>
          <a:ext cx="1562239" cy="1960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9</xdr:col>
      <xdr:colOff>87632</xdr:colOff>
      <xdr:row>15</xdr:row>
      <xdr:rowOff>69265</xdr:rowOff>
    </xdr:from>
    <xdr:to>
      <xdr:col>12</xdr:col>
      <xdr:colOff>13622</xdr:colOff>
      <xdr:row>17</xdr:row>
      <xdr:rowOff>1922</xdr:rowOff>
    </xdr:to>
    <xdr:sp macro="" textlink="">
      <xdr:nvSpPr>
        <xdr:cNvPr id="14" name="テキスト ボックス 13"/>
        <xdr:cNvSpPr txBox="1"/>
      </xdr:nvSpPr>
      <xdr:spPr bwMode="auto">
        <a:xfrm>
          <a:off x="4888232" y="2069515"/>
          <a:ext cx="1526190" cy="199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6</xdr:row>
      <xdr:rowOff>0</xdr:rowOff>
    </xdr:to>
    <xdr:sp macro="" textlink="">
      <xdr:nvSpPr>
        <xdr:cNvPr id="2" name="Freeform 1"/>
        <xdr:cNvSpPr>
          <a:spLocks/>
        </xdr:cNvSpPr>
      </xdr:nvSpPr>
      <xdr:spPr bwMode="auto">
        <a:xfrm>
          <a:off x="0" y="266700"/>
          <a:ext cx="1600200" cy="53340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3" name="Freeform 2"/>
        <xdr:cNvSpPr>
          <a:spLocks/>
        </xdr:cNvSpPr>
      </xdr:nvSpPr>
      <xdr:spPr bwMode="auto">
        <a:xfrm>
          <a:off x="0" y="266700"/>
          <a:ext cx="1600200" cy="53340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4" name="Freeform 3"/>
        <xdr:cNvSpPr>
          <a:spLocks/>
        </xdr:cNvSpPr>
      </xdr:nvSpPr>
      <xdr:spPr bwMode="auto">
        <a:xfrm>
          <a:off x="0" y="266700"/>
          <a:ext cx="1600200" cy="53340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5" name="Freeform 4"/>
        <xdr:cNvSpPr>
          <a:spLocks/>
        </xdr:cNvSpPr>
      </xdr:nvSpPr>
      <xdr:spPr bwMode="auto">
        <a:xfrm>
          <a:off x="0" y="266700"/>
          <a:ext cx="1600200" cy="53340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3</xdr:row>
      <xdr:rowOff>0</xdr:rowOff>
    </xdr:to>
    <xdr:sp macro="" textlink="">
      <xdr:nvSpPr>
        <xdr:cNvPr id="2" name="Freeform 3"/>
        <xdr:cNvSpPr>
          <a:spLocks/>
        </xdr:cNvSpPr>
      </xdr:nvSpPr>
      <xdr:spPr bwMode="auto">
        <a:xfrm>
          <a:off x="0" y="276225"/>
          <a:ext cx="1066800" cy="123825"/>
        </a:xfrm>
        <a:custGeom>
          <a:avLst/>
          <a:gdLst>
            <a:gd name="T0" fmla="*/ 2147483646 w 72"/>
            <a:gd name="T1" fmla="*/ 2147483646 h 18"/>
            <a:gd name="T2" fmla="*/ 2147483646 w 72"/>
            <a:gd name="T3" fmla="*/ 2147483646 h 18"/>
            <a:gd name="T4" fmla="*/ 0 w 72"/>
            <a:gd name="T5" fmla="*/ 0 h 18"/>
            <a:gd name="T6" fmla="*/ 0 60000 65536"/>
            <a:gd name="T7" fmla="*/ 0 60000 65536"/>
            <a:gd name="T8" fmla="*/ 0 60000 65536"/>
            <a:gd name="T9" fmla="*/ 0 w 72"/>
            <a:gd name="T10" fmla="*/ 0 h 18"/>
            <a:gd name="T11" fmla="*/ 72 w 72"/>
            <a:gd name="T12" fmla="*/ 18 h 18"/>
          </a:gdLst>
          <a:ahLst/>
          <a:cxnLst>
            <a:cxn ang="T6">
              <a:pos x="T0" y="T1"/>
            </a:cxn>
            <a:cxn ang="T7">
              <a:pos x="T2" y="T3"/>
            </a:cxn>
            <a:cxn ang="T8">
              <a:pos x="T4" y="T5"/>
            </a:cxn>
          </a:cxnLst>
          <a:rect l="T9" t="T10" r="T11" b="T12"/>
          <a:pathLst>
            <a:path w="72" h="18">
              <a:moveTo>
                <a:pt x="72" y="18"/>
              </a:moveTo>
              <a:lnTo>
                <a:pt x="43" y="18"/>
              </a:lnTo>
              <a:lnTo>
                <a:pt x="0" y="0"/>
              </a:lnTo>
            </a:path>
          </a:pathLst>
        </a:custGeom>
        <a:noFill/>
        <a:ln w="31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2</xdr:col>
      <xdr:colOff>0</xdr:colOff>
      <xdr:row>5</xdr:row>
      <xdr:rowOff>0</xdr:rowOff>
    </xdr:to>
    <xdr:sp macro="" textlink="">
      <xdr:nvSpPr>
        <xdr:cNvPr id="3" name="Freeform 4"/>
        <xdr:cNvSpPr>
          <a:spLocks/>
        </xdr:cNvSpPr>
      </xdr:nvSpPr>
      <xdr:spPr bwMode="auto">
        <a:xfrm>
          <a:off x="0" y="266700"/>
          <a:ext cx="1066800" cy="400050"/>
        </a:xfrm>
        <a:custGeom>
          <a:avLst/>
          <a:gdLst>
            <a:gd name="T0" fmla="*/ 2147483646 w 68"/>
            <a:gd name="T1" fmla="*/ 2147483646 h 46"/>
            <a:gd name="T2" fmla="*/ 2147483646 w 68"/>
            <a:gd name="T3" fmla="*/ 2147483646 h 46"/>
            <a:gd name="T4" fmla="*/ 0 w 68"/>
            <a:gd name="T5" fmla="*/ 0 h 46"/>
            <a:gd name="T6" fmla="*/ 0 60000 65536"/>
            <a:gd name="T7" fmla="*/ 0 60000 65536"/>
            <a:gd name="T8" fmla="*/ 0 60000 65536"/>
            <a:gd name="T9" fmla="*/ 0 w 68"/>
            <a:gd name="T10" fmla="*/ 0 h 46"/>
            <a:gd name="T11" fmla="*/ 68 w 68"/>
            <a:gd name="T12" fmla="*/ 46 h 46"/>
          </a:gdLst>
          <a:ahLst/>
          <a:cxnLst>
            <a:cxn ang="T6">
              <a:pos x="T0" y="T1"/>
            </a:cxn>
            <a:cxn ang="T7">
              <a:pos x="T2" y="T3"/>
            </a:cxn>
            <a:cxn ang="T8">
              <a:pos x="T4" y="T5"/>
            </a:cxn>
          </a:cxnLst>
          <a:rect l="T9" t="T10" r="T11" b="T12"/>
          <a:pathLst>
            <a:path w="68" h="46">
              <a:moveTo>
                <a:pt x="68" y="46"/>
              </a:moveTo>
              <a:lnTo>
                <a:pt x="11" y="33"/>
              </a:lnTo>
              <a:lnTo>
                <a:pt x="0" y="0"/>
              </a:lnTo>
            </a:path>
          </a:pathLst>
        </a:custGeom>
        <a:noFill/>
        <a:ln w="31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3</xdr:row>
      <xdr:rowOff>0</xdr:rowOff>
    </xdr:to>
    <xdr:sp macro="" textlink="">
      <xdr:nvSpPr>
        <xdr:cNvPr id="2" name="Freeform 3"/>
        <xdr:cNvSpPr>
          <a:spLocks/>
        </xdr:cNvSpPr>
      </xdr:nvSpPr>
      <xdr:spPr bwMode="auto">
        <a:xfrm>
          <a:off x="0" y="276225"/>
          <a:ext cx="1066800" cy="123825"/>
        </a:xfrm>
        <a:custGeom>
          <a:avLst/>
          <a:gdLst>
            <a:gd name="T0" fmla="*/ 2147483646 w 72"/>
            <a:gd name="T1" fmla="*/ 2147483646 h 18"/>
            <a:gd name="T2" fmla="*/ 2147483646 w 72"/>
            <a:gd name="T3" fmla="*/ 2147483646 h 18"/>
            <a:gd name="T4" fmla="*/ 0 w 72"/>
            <a:gd name="T5" fmla="*/ 0 h 18"/>
            <a:gd name="T6" fmla="*/ 0 60000 65536"/>
            <a:gd name="T7" fmla="*/ 0 60000 65536"/>
            <a:gd name="T8" fmla="*/ 0 60000 65536"/>
            <a:gd name="T9" fmla="*/ 0 w 72"/>
            <a:gd name="T10" fmla="*/ 0 h 18"/>
            <a:gd name="T11" fmla="*/ 72 w 72"/>
            <a:gd name="T12" fmla="*/ 18 h 18"/>
          </a:gdLst>
          <a:ahLst/>
          <a:cxnLst>
            <a:cxn ang="T6">
              <a:pos x="T0" y="T1"/>
            </a:cxn>
            <a:cxn ang="T7">
              <a:pos x="T2" y="T3"/>
            </a:cxn>
            <a:cxn ang="T8">
              <a:pos x="T4" y="T5"/>
            </a:cxn>
          </a:cxnLst>
          <a:rect l="T9" t="T10" r="T11" b="T12"/>
          <a:pathLst>
            <a:path w="72" h="18">
              <a:moveTo>
                <a:pt x="72" y="18"/>
              </a:moveTo>
              <a:lnTo>
                <a:pt x="43" y="18"/>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2</xdr:row>
      <xdr:rowOff>9525</xdr:rowOff>
    </xdr:from>
    <xdr:to>
      <xdr:col>2</xdr:col>
      <xdr:colOff>19050</xdr:colOff>
      <xdr:row>5</xdr:row>
      <xdr:rowOff>9525</xdr:rowOff>
    </xdr:to>
    <xdr:sp macro="" textlink="">
      <xdr:nvSpPr>
        <xdr:cNvPr id="3" name="Freeform 4"/>
        <xdr:cNvSpPr>
          <a:spLocks/>
        </xdr:cNvSpPr>
      </xdr:nvSpPr>
      <xdr:spPr bwMode="auto">
        <a:xfrm>
          <a:off x="19050" y="276225"/>
          <a:ext cx="1066800" cy="400050"/>
        </a:xfrm>
        <a:custGeom>
          <a:avLst/>
          <a:gdLst>
            <a:gd name="T0" fmla="*/ 2147483646 w 68"/>
            <a:gd name="T1" fmla="*/ 2147483646 h 45"/>
            <a:gd name="T2" fmla="*/ 2147483646 w 68"/>
            <a:gd name="T3" fmla="*/ 2147483646 h 45"/>
            <a:gd name="T4" fmla="*/ 0 w 68"/>
            <a:gd name="T5" fmla="*/ 0 h 45"/>
            <a:gd name="T6" fmla="*/ 0 60000 65536"/>
            <a:gd name="T7" fmla="*/ 0 60000 65536"/>
            <a:gd name="T8" fmla="*/ 0 60000 65536"/>
            <a:gd name="T9" fmla="*/ 0 w 68"/>
            <a:gd name="T10" fmla="*/ 0 h 45"/>
            <a:gd name="T11" fmla="*/ 68 w 68"/>
            <a:gd name="T12" fmla="*/ 45 h 45"/>
          </a:gdLst>
          <a:ahLst/>
          <a:cxnLst>
            <a:cxn ang="T6">
              <a:pos x="T0" y="T1"/>
            </a:cxn>
            <a:cxn ang="T7">
              <a:pos x="T2" y="T3"/>
            </a:cxn>
            <a:cxn ang="T8">
              <a:pos x="T4" y="T5"/>
            </a:cxn>
          </a:cxnLst>
          <a:rect l="T9" t="T10" r="T11" b="T12"/>
          <a:pathLst>
            <a:path w="68" h="45">
              <a:moveTo>
                <a:pt x="68" y="45"/>
              </a:moveTo>
              <a:lnTo>
                <a:pt x="8" y="2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5</xdr:row>
      <xdr:rowOff>38100</xdr:rowOff>
    </xdr:from>
    <xdr:to>
      <xdr:col>1</xdr:col>
      <xdr:colOff>19050</xdr:colOff>
      <xdr:row>6</xdr:row>
      <xdr:rowOff>95250</xdr:rowOff>
    </xdr:to>
    <xdr:sp macro="" textlink="">
      <xdr:nvSpPr>
        <xdr:cNvPr id="2" name="AutoShape 2"/>
        <xdr:cNvSpPr>
          <a:spLocks/>
        </xdr:cNvSpPr>
      </xdr:nvSpPr>
      <xdr:spPr bwMode="auto">
        <a:xfrm flipH="1">
          <a:off x="476250" y="704850"/>
          <a:ext cx="76200" cy="190500"/>
        </a:xfrm>
        <a:prstGeom prst="rightBrace">
          <a:avLst>
            <a:gd name="adj1" fmla="val 395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1</xdr:row>
      <xdr:rowOff>19050</xdr:rowOff>
    </xdr:from>
    <xdr:to>
      <xdr:col>2</xdr:col>
      <xdr:colOff>9525</xdr:colOff>
      <xdr:row>3</xdr:row>
      <xdr:rowOff>9525</xdr:rowOff>
    </xdr:to>
    <xdr:sp macro="" textlink="">
      <xdr:nvSpPr>
        <xdr:cNvPr id="3" name="Line 5"/>
        <xdr:cNvSpPr>
          <a:spLocks noChangeShapeType="1"/>
        </xdr:cNvSpPr>
      </xdr:nvSpPr>
      <xdr:spPr bwMode="auto">
        <a:xfrm>
          <a:off x="9525" y="152400"/>
          <a:ext cx="1066800" cy="257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19050</xdr:rowOff>
    </xdr:from>
    <xdr:to>
      <xdr:col>2</xdr:col>
      <xdr:colOff>9525</xdr:colOff>
      <xdr:row>3</xdr:row>
      <xdr:rowOff>9525</xdr:rowOff>
    </xdr:to>
    <xdr:sp macro="" textlink="">
      <xdr:nvSpPr>
        <xdr:cNvPr id="4" name="Line 24"/>
        <xdr:cNvSpPr>
          <a:spLocks noChangeShapeType="1"/>
        </xdr:cNvSpPr>
      </xdr:nvSpPr>
      <xdr:spPr bwMode="auto">
        <a:xfrm>
          <a:off x="9525" y="152400"/>
          <a:ext cx="1066800" cy="257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466725</xdr:colOff>
      <xdr:row>11</xdr:row>
      <xdr:rowOff>28575</xdr:rowOff>
    </xdr:from>
    <xdr:to>
      <xdr:col>1</xdr:col>
      <xdr:colOff>9525</xdr:colOff>
      <xdr:row>12</xdr:row>
      <xdr:rowOff>85725</xdr:rowOff>
    </xdr:to>
    <xdr:sp macro="" textlink="">
      <xdr:nvSpPr>
        <xdr:cNvPr id="5" name="AutoShape 22"/>
        <xdr:cNvSpPr>
          <a:spLocks/>
        </xdr:cNvSpPr>
      </xdr:nvSpPr>
      <xdr:spPr bwMode="auto">
        <a:xfrm flipH="1">
          <a:off x="466725" y="1495425"/>
          <a:ext cx="76200" cy="190500"/>
        </a:xfrm>
        <a:prstGeom prst="rightBrace">
          <a:avLst>
            <a:gd name="adj1" fmla="val 4913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466725</xdr:colOff>
      <xdr:row>8</xdr:row>
      <xdr:rowOff>28575</xdr:rowOff>
    </xdr:from>
    <xdr:to>
      <xdr:col>1</xdr:col>
      <xdr:colOff>9525</xdr:colOff>
      <xdr:row>9</xdr:row>
      <xdr:rowOff>85725</xdr:rowOff>
    </xdr:to>
    <xdr:sp macro="" textlink="">
      <xdr:nvSpPr>
        <xdr:cNvPr id="6" name="AutoShape 22"/>
        <xdr:cNvSpPr>
          <a:spLocks/>
        </xdr:cNvSpPr>
      </xdr:nvSpPr>
      <xdr:spPr bwMode="auto">
        <a:xfrm flipH="1">
          <a:off x="466725" y="1095375"/>
          <a:ext cx="76200" cy="190500"/>
        </a:xfrm>
        <a:prstGeom prst="rightBrace">
          <a:avLst>
            <a:gd name="adj1" fmla="val 4830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64"/>
  <sheetViews>
    <sheetView tabSelected="1" zoomScaleNormal="100" zoomScaleSheetLayoutView="150" workbookViewId="0"/>
  </sheetViews>
  <sheetFormatPr defaultRowHeight="9.75"/>
  <cols>
    <col min="1" max="1" width="1" style="74" customWidth="1"/>
    <col min="2" max="2" width="14.33203125" style="79" customWidth="1"/>
    <col min="3" max="4" width="1.83203125" style="74" customWidth="1"/>
    <col min="5" max="5" width="11.33203125" style="78" customWidth="1"/>
    <col min="6" max="7" width="1.1640625" style="77" customWidth="1"/>
    <col min="8" max="8" width="11.1640625" style="78" customWidth="1"/>
    <col min="9" max="9" width="1.5" style="77" customWidth="1"/>
    <col min="10" max="10" width="1.83203125" style="77" customWidth="1"/>
    <col min="11" max="11" width="11.33203125" style="78" customWidth="1"/>
    <col min="12" max="13" width="1.1640625" style="77" customWidth="1"/>
    <col min="14" max="14" width="10.6640625" style="76" customWidth="1"/>
    <col min="15" max="15" width="1.1640625" style="77" customWidth="1"/>
    <col min="16" max="16" width="1" style="77" customWidth="1"/>
    <col min="17" max="17" width="9" style="76" customWidth="1"/>
    <col min="18" max="20" width="0" style="75" hidden="1" customWidth="1"/>
    <col min="21" max="21" width="1" style="75" customWidth="1"/>
    <col min="22" max="22" width="10.33203125" style="75" customWidth="1"/>
    <col min="23" max="23" width="1.83203125" style="75" customWidth="1"/>
    <col min="24" max="24" width="1" style="75" customWidth="1"/>
    <col min="25" max="25" width="11.33203125" style="75" customWidth="1"/>
    <col min="26" max="27" width="1" style="75" customWidth="1"/>
    <col min="28" max="28" width="10.33203125" style="75" customWidth="1"/>
    <col min="29" max="29" width="1.83203125" style="75" customWidth="1"/>
    <col min="30" max="30" width="1" style="75" customWidth="1"/>
    <col min="31" max="31" width="11.33203125" style="75" customWidth="1"/>
    <col min="32" max="32" width="1" style="75" customWidth="1"/>
    <col min="33" max="33" width="1.83203125" style="75" customWidth="1"/>
    <col min="34" max="34" width="10.33203125" style="75" customWidth="1"/>
    <col min="35" max="35" width="1.83203125" style="75" customWidth="1"/>
    <col min="36" max="36" width="1" style="75" customWidth="1"/>
    <col min="37" max="37" width="11.33203125" style="75" customWidth="1"/>
    <col min="38" max="38" width="1" style="75" customWidth="1"/>
    <col min="39" max="39" width="12" style="75" customWidth="1"/>
    <col min="40" max="40" width="1.83203125" style="75" customWidth="1"/>
    <col min="41" max="41" width="1" style="75" customWidth="1"/>
    <col min="42" max="42" width="11.33203125" style="75" customWidth="1"/>
    <col min="43" max="44" width="1" style="75" customWidth="1"/>
    <col min="45" max="45" width="1.83203125" style="75" customWidth="1"/>
    <col min="46" max="46" width="9.33203125" style="75" customWidth="1"/>
    <col min="47" max="16384" width="9.33203125" style="75"/>
  </cols>
  <sheetData>
    <row r="1" spans="1:45" ht="14.25" customHeight="1" thickBot="1">
      <c r="B1" s="403"/>
      <c r="U1" s="77"/>
      <c r="V1" s="78"/>
      <c r="W1" s="77"/>
      <c r="X1" s="77"/>
      <c r="Y1" s="76"/>
      <c r="Z1" s="77"/>
      <c r="AA1" s="77"/>
      <c r="AB1" s="78"/>
      <c r="AC1" s="77"/>
      <c r="AD1" s="77"/>
      <c r="AE1" s="76"/>
      <c r="AF1" s="77"/>
      <c r="AG1" s="77"/>
      <c r="AH1" s="78"/>
      <c r="AI1" s="77"/>
      <c r="AJ1" s="77"/>
      <c r="AL1" s="74"/>
      <c r="AM1" s="84"/>
      <c r="AN1" s="77"/>
      <c r="AO1" s="77"/>
      <c r="AP1" s="81" t="s">
        <v>105</v>
      </c>
      <c r="AQ1" s="77"/>
    </row>
    <row r="2" spans="1:45" s="74" customFormat="1" ht="14.25" customHeight="1" thickTop="1">
      <c r="A2" s="142"/>
      <c r="B2" s="441" t="s">
        <v>104</v>
      </c>
      <c r="C2" s="141"/>
      <c r="D2" s="140"/>
      <c r="E2" s="444" t="s">
        <v>103</v>
      </c>
      <c r="F2" s="444"/>
      <c r="G2" s="444"/>
      <c r="H2" s="444"/>
      <c r="I2" s="444"/>
      <c r="J2" s="444"/>
      <c r="K2" s="444"/>
      <c r="L2" s="137"/>
      <c r="M2" s="138"/>
      <c r="N2" s="445" t="s">
        <v>102</v>
      </c>
      <c r="O2" s="445"/>
      <c r="P2" s="445"/>
      <c r="Q2" s="445"/>
      <c r="R2" s="403"/>
      <c r="S2" s="403"/>
      <c r="T2" s="403"/>
      <c r="U2" s="138"/>
      <c r="V2" s="434" t="s">
        <v>101</v>
      </c>
      <c r="W2" s="435"/>
      <c r="X2" s="435"/>
      <c r="Y2" s="435"/>
      <c r="Z2" s="137"/>
      <c r="AA2" s="139"/>
      <c r="AB2" s="435" t="s">
        <v>100</v>
      </c>
      <c r="AC2" s="435"/>
      <c r="AD2" s="435"/>
      <c r="AE2" s="435"/>
      <c r="AF2" s="137"/>
      <c r="AG2" s="138"/>
      <c r="AH2" s="448" t="s">
        <v>99</v>
      </c>
      <c r="AI2" s="448"/>
      <c r="AJ2" s="448"/>
      <c r="AK2" s="448"/>
      <c r="AL2" s="401"/>
      <c r="AM2" s="434" t="s">
        <v>98</v>
      </c>
      <c r="AN2" s="435"/>
      <c r="AO2" s="435"/>
      <c r="AP2" s="435"/>
      <c r="AQ2" s="137"/>
      <c r="AR2" s="133"/>
    </row>
    <row r="3" spans="1:45" s="74" customFormat="1">
      <c r="A3" s="85"/>
      <c r="B3" s="442"/>
      <c r="C3" s="136"/>
      <c r="D3" s="404"/>
      <c r="E3" s="440"/>
      <c r="F3" s="440"/>
      <c r="G3" s="440"/>
      <c r="H3" s="440"/>
      <c r="I3" s="440"/>
      <c r="J3" s="440"/>
      <c r="K3" s="440"/>
      <c r="L3" s="134"/>
      <c r="M3" s="400"/>
      <c r="N3" s="446"/>
      <c r="O3" s="446"/>
      <c r="P3" s="447"/>
      <c r="Q3" s="447"/>
      <c r="R3" s="403"/>
      <c r="S3" s="403"/>
      <c r="T3" s="403"/>
      <c r="U3" s="400"/>
      <c r="V3" s="436"/>
      <c r="W3" s="437"/>
      <c r="X3" s="438"/>
      <c r="Y3" s="438"/>
      <c r="Z3" s="134"/>
      <c r="AA3" s="135"/>
      <c r="AB3" s="437"/>
      <c r="AC3" s="437"/>
      <c r="AD3" s="438"/>
      <c r="AE3" s="438"/>
      <c r="AF3" s="134"/>
      <c r="AG3" s="400"/>
      <c r="AH3" s="439" t="s">
        <v>97</v>
      </c>
      <c r="AI3" s="439"/>
      <c r="AJ3" s="440"/>
      <c r="AK3" s="440"/>
      <c r="AL3" s="402"/>
      <c r="AM3" s="436"/>
      <c r="AN3" s="437"/>
      <c r="AO3" s="438"/>
      <c r="AP3" s="438"/>
      <c r="AQ3" s="134"/>
      <c r="AR3" s="133"/>
    </row>
    <row r="4" spans="1:45" s="74" customFormat="1" ht="19.5" customHeight="1">
      <c r="A4" s="132"/>
      <c r="B4" s="443"/>
      <c r="C4" s="131"/>
      <c r="D4" s="130"/>
      <c r="E4" s="419" t="s">
        <v>96</v>
      </c>
      <c r="F4" s="122"/>
      <c r="G4" s="124"/>
      <c r="H4" s="419" t="s">
        <v>95</v>
      </c>
      <c r="I4" s="122"/>
      <c r="J4" s="124"/>
      <c r="K4" s="419" t="s">
        <v>272</v>
      </c>
      <c r="L4" s="122"/>
      <c r="M4" s="124"/>
      <c r="N4" s="420" t="s">
        <v>94</v>
      </c>
      <c r="O4" s="122"/>
      <c r="P4" s="124"/>
      <c r="Q4" s="421" t="s">
        <v>89</v>
      </c>
      <c r="R4" s="128" t="s">
        <v>93</v>
      </c>
      <c r="S4" s="129" t="s">
        <v>92</v>
      </c>
      <c r="T4" s="128" t="s">
        <v>91</v>
      </c>
      <c r="U4" s="127"/>
      <c r="V4" s="408" t="s">
        <v>90</v>
      </c>
      <c r="W4" s="122"/>
      <c r="X4" s="124"/>
      <c r="Y4" s="123" t="s">
        <v>89</v>
      </c>
      <c r="Z4" s="122"/>
      <c r="AA4" s="124"/>
      <c r="AB4" s="422" t="s">
        <v>273</v>
      </c>
      <c r="AC4" s="122"/>
      <c r="AD4" s="124"/>
      <c r="AE4" s="123" t="s">
        <v>89</v>
      </c>
      <c r="AF4" s="122"/>
      <c r="AG4" s="124"/>
      <c r="AH4" s="408" t="s">
        <v>274</v>
      </c>
      <c r="AI4" s="122"/>
      <c r="AJ4" s="124"/>
      <c r="AK4" s="123" t="s">
        <v>89</v>
      </c>
      <c r="AL4" s="126"/>
      <c r="AM4" s="125" t="s">
        <v>275</v>
      </c>
      <c r="AN4" s="122"/>
      <c r="AO4" s="124"/>
      <c r="AP4" s="123" t="s">
        <v>88</v>
      </c>
      <c r="AQ4" s="122"/>
      <c r="AR4" s="121"/>
    </row>
    <row r="5" spans="1:45" s="74" customFormat="1" ht="10.5">
      <c r="B5" s="405"/>
      <c r="C5" s="100"/>
      <c r="D5" s="85"/>
      <c r="E5" s="409" t="s">
        <v>276</v>
      </c>
      <c r="F5" s="96"/>
      <c r="G5" s="96"/>
      <c r="H5" s="409" t="s">
        <v>276</v>
      </c>
      <c r="I5" s="96"/>
      <c r="J5" s="96"/>
      <c r="K5" s="409" t="s">
        <v>276</v>
      </c>
      <c r="L5" s="96"/>
      <c r="M5" s="96"/>
      <c r="N5" s="409" t="s">
        <v>277</v>
      </c>
      <c r="O5" s="96"/>
      <c r="P5" s="96"/>
      <c r="Q5" s="119" t="s">
        <v>87</v>
      </c>
      <c r="U5" s="96"/>
      <c r="V5" s="409" t="s">
        <v>276</v>
      </c>
      <c r="W5" s="96"/>
      <c r="X5" s="96"/>
      <c r="Y5" s="119" t="s">
        <v>87</v>
      </c>
      <c r="Z5" s="96"/>
      <c r="AA5" s="96"/>
      <c r="AB5" s="409" t="s">
        <v>277</v>
      </c>
      <c r="AC5" s="96"/>
      <c r="AD5" s="96"/>
      <c r="AE5" s="119" t="s">
        <v>87</v>
      </c>
      <c r="AF5" s="96"/>
      <c r="AG5" s="96"/>
      <c r="AH5" s="120" t="s">
        <v>278</v>
      </c>
      <c r="AI5" s="96"/>
      <c r="AJ5" s="96"/>
      <c r="AK5" s="119" t="s">
        <v>87</v>
      </c>
      <c r="AL5" s="85"/>
      <c r="AM5" s="120" t="s">
        <v>276</v>
      </c>
      <c r="AN5" s="96"/>
      <c r="AO5" s="96"/>
      <c r="AP5" s="119" t="s">
        <v>87</v>
      </c>
      <c r="AQ5" s="96"/>
    </row>
    <row r="6" spans="1:45" s="111" customFormat="1" ht="9.75" customHeight="1">
      <c r="B6" s="115" t="s">
        <v>86</v>
      </c>
      <c r="C6" s="52"/>
      <c r="D6" s="113"/>
      <c r="E6" s="410">
        <v>2416.17</v>
      </c>
      <c r="F6" s="423"/>
      <c r="G6" s="423"/>
      <c r="H6" s="410">
        <v>2416.16</v>
      </c>
      <c r="I6" s="423"/>
      <c r="J6" s="423"/>
      <c r="K6" s="410">
        <v>2416.3000000000002</v>
      </c>
      <c r="L6" s="112"/>
      <c r="M6" s="112"/>
      <c r="N6" s="424">
        <v>1471.0600000000002</v>
      </c>
      <c r="O6" s="112"/>
      <c r="P6" s="112"/>
      <c r="Q6" s="425">
        <v>60.88068534536275</v>
      </c>
      <c r="R6" s="118">
        <v>948.85</v>
      </c>
      <c r="S6" s="104">
        <v>7.03</v>
      </c>
      <c r="U6" s="112"/>
      <c r="V6" s="410">
        <v>938.21</v>
      </c>
      <c r="W6" s="112"/>
      <c r="X6" s="112"/>
      <c r="Y6" s="110">
        <v>38.828373960187065</v>
      </c>
      <c r="Z6" s="112"/>
      <c r="AA6" s="112"/>
      <c r="AB6" s="410">
        <v>188</v>
      </c>
      <c r="AC6" s="112"/>
      <c r="AD6" s="112"/>
      <c r="AE6" s="97">
        <v>7.7804908330919176</v>
      </c>
      <c r="AF6" s="112"/>
      <c r="AG6" s="117"/>
      <c r="AH6" s="410">
        <v>51.685232999999997</v>
      </c>
      <c r="AI6" s="112"/>
      <c r="AJ6" s="112"/>
      <c r="AK6" s="110">
        <v>2.1390238380995732</v>
      </c>
      <c r="AL6" s="113"/>
      <c r="AM6" s="411">
        <v>946.76</v>
      </c>
      <c r="AN6" s="116"/>
      <c r="AO6" s="116"/>
      <c r="AP6" s="110">
        <v>39.182220750734594</v>
      </c>
      <c r="AQ6" s="112"/>
      <c r="AS6" s="110"/>
    </row>
    <row r="7" spans="1:45" s="111" customFormat="1" ht="5.0999999999999996" customHeight="1">
      <c r="B7" s="115"/>
      <c r="C7" s="52"/>
      <c r="D7" s="113"/>
      <c r="E7" s="410"/>
      <c r="F7" s="423"/>
      <c r="G7" s="423"/>
      <c r="H7" s="410"/>
      <c r="I7" s="423"/>
      <c r="J7" s="423"/>
      <c r="K7" s="410"/>
      <c r="L7" s="112"/>
      <c r="M7" s="112"/>
      <c r="N7" s="424"/>
      <c r="O7" s="112"/>
      <c r="P7" s="112"/>
      <c r="Q7" s="425"/>
      <c r="U7" s="112"/>
      <c r="V7" s="410"/>
      <c r="W7" s="112"/>
      <c r="X7" s="112"/>
      <c r="Y7" s="97"/>
      <c r="Z7" s="112"/>
      <c r="AA7" s="112"/>
      <c r="AB7" s="410"/>
      <c r="AC7" s="112"/>
      <c r="AD7" s="112"/>
      <c r="AE7" s="97"/>
      <c r="AF7" s="112"/>
      <c r="AG7" s="114"/>
      <c r="AH7" s="410"/>
      <c r="AI7" s="112"/>
      <c r="AJ7" s="112"/>
      <c r="AK7" s="110"/>
      <c r="AL7" s="113"/>
      <c r="AM7" s="411"/>
      <c r="AN7" s="112"/>
      <c r="AO7" s="112"/>
      <c r="AP7" s="110"/>
      <c r="AQ7" s="112"/>
    </row>
    <row r="8" spans="1:45" ht="9.75" customHeight="1">
      <c r="B8" s="405" t="s">
        <v>0</v>
      </c>
      <c r="C8" s="100"/>
      <c r="D8" s="85"/>
      <c r="E8" s="103">
        <v>437.56</v>
      </c>
      <c r="F8" s="426"/>
      <c r="G8" s="426"/>
      <c r="H8" s="103">
        <v>437.56</v>
      </c>
      <c r="I8" s="426"/>
      <c r="J8" s="426"/>
      <c r="K8" s="103">
        <v>437.7</v>
      </c>
      <c r="L8" s="96"/>
      <c r="M8" s="96"/>
      <c r="N8" s="103">
        <v>400.24</v>
      </c>
      <c r="O8" s="96"/>
      <c r="P8" s="427"/>
      <c r="Q8" s="428">
        <v>91.441626684944026</v>
      </c>
      <c r="R8" s="75">
        <v>37.369999999999997</v>
      </c>
      <c r="U8" s="96"/>
      <c r="V8" s="412">
        <v>37.46</v>
      </c>
      <c r="W8" s="96"/>
      <c r="X8" s="96"/>
      <c r="Y8" s="97">
        <v>8.5583733150559755</v>
      </c>
      <c r="Z8" s="96"/>
      <c r="AA8" s="96"/>
      <c r="AB8" s="412">
        <v>27.1</v>
      </c>
      <c r="AC8" s="96"/>
      <c r="AD8" s="96"/>
      <c r="AE8" s="97">
        <v>6.1914553347041359</v>
      </c>
      <c r="AF8" s="96"/>
      <c r="AG8" s="99"/>
      <c r="AH8" s="413">
        <v>10.942890999999999</v>
      </c>
      <c r="AI8" s="96"/>
      <c r="AJ8" s="96"/>
      <c r="AK8" s="97">
        <v>2.5000893305917296</v>
      </c>
      <c r="AL8" s="85"/>
      <c r="AM8" s="98">
        <v>349.3</v>
      </c>
      <c r="AN8" s="96"/>
      <c r="AO8" s="96"/>
      <c r="AP8" s="97">
        <v>79.803518391592419</v>
      </c>
      <c r="AQ8" s="96"/>
      <c r="AS8" s="110"/>
    </row>
    <row r="9" spans="1:45">
      <c r="B9" s="405" t="s">
        <v>1</v>
      </c>
      <c r="C9" s="100"/>
      <c r="D9" s="85"/>
      <c r="E9" s="103">
        <v>143.01</v>
      </c>
      <c r="F9" s="426"/>
      <c r="G9" s="426"/>
      <c r="H9" s="103">
        <v>143.01</v>
      </c>
      <c r="I9" s="426"/>
      <c r="J9" s="426"/>
      <c r="K9" s="103">
        <v>143.01</v>
      </c>
      <c r="L9" s="96"/>
      <c r="M9" s="96"/>
      <c r="N9" s="103">
        <v>136.32999999999998</v>
      </c>
      <c r="O9" s="96"/>
      <c r="P9" s="429"/>
      <c r="Q9" s="428">
        <v>95.328997972169773</v>
      </c>
      <c r="R9" s="75">
        <v>7.72</v>
      </c>
      <c r="U9" s="96"/>
      <c r="V9" s="412">
        <v>6.68</v>
      </c>
      <c r="W9" s="96"/>
      <c r="X9" s="96"/>
      <c r="Y9" s="97">
        <v>4.6710020278302222</v>
      </c>
      <c r="Z9" s="96"/>
      <c r="AA9" s="96"/>
      <c r="AB9" s="412">
        <v>5.47</v>
      </c>
      <c r="AC9" s="96"/>
      <c r="AD9" s="96"/>
      <c r="AE9" s="97">
        <v>3.8249073491364243</v>
      </c>
      <c r="AF9" s="96"/>
      <c r="AG9" s="99"/>
      <c r="AH9" s="413">
        <v>15.186588</v>
      </c>
      <c r="AI9" s="96"/>
      <c r="AJ9" s="96"/>
      <c r="AK9" s="97">
        <v>10.619249003566186</v>
      </c>
      <c r="AL9" s="85"/>
      <c r="AM9" s="98">
        <v>133.22</v>
      </c>
      <c r="AN9" s="96"/>
      <c r="AO9" s="96"/>
      <c r="AP9" s="97">
        <v>93.154324872386553</v>
      </c>
      <c r="AQ9" s="96"/>
      <c r="AS9" s="110"/>
    </row>
    <row r="10" spans="1:45">
      <c r="B10" s="405" t="s">
        <v>9</v>
      </c>
      <c r="C10" s="100"/>
      <c r="D10" s="85"/>
      <c r="E10" s="103">
        <v>328.91</v>
      </c>
      <c r="F10" s="426"/>
      <c r="G10" s="426"/>
      <c r="H10" s="103">
        <v>328.91</v>
      </c>
      <c r="I10" s="426"/>
      <c r="J10" s="426"/>
      <c r="K10" s="103">
        <v>328.91</v>
      </c>
      <c r="L10" s="96"/>
      <c r="M10" s="96"/>
      <c r="N10" s="103">
        <v>140.06000000000003</v>
      </c>
      <c r="O10" s="96"/>
      <c r="P10" s="429"/>
      <c r="Q10" s="428">
        <v>42.58307743759692</v>
      </c>
      <c r="R10" s="75">
        <v>189.44</v>
      </c>
      <c r="U10" s="96"/>
      <c r="V10" s="412">
        <v>188.85</v>
      </c>
      <c r="W10" s="96"/>
      <c r="X10" s="96"/>
      <c r="Y10" s="97">
        <v>57.41692256240308</v>
      </c>
      <c r="Z10" s="96"/>
      <c r="AA10" s="96"/>
      <c r="AB10" s="412">
        <v>15.1</v>
      </c>
      <c r="AC10" s="96"/>
      <c r="AD10" s="96"/>
      <c r="AE10" s="97">
        <v>4.5909215286856586</v>
      </c>
      <c r="AF10" s="96"/>
      <c r="AG10" s="99"/>
      <c r="AH10" s="413">
        <v>3.6439379999999999</v>
      </c>
      <c r="AI10" s="96"/>
      <c r="AJ10" s="96"/>
      <c r="AK10" s="97">
        <v>1.1078830075096529</v>
      </c>
      <c r="AL10" s="85"/>
      <c r="AM10" s="98">
        <v>71.73</v>
      </c>
      <c r="AN10" s="96"/>
      <c r="AO10" s="96"/>
      <c r="AP10" s="97">
        <v>21.808397433948496</v>
      </c>
      <c r="AQ10" s="96"/>
      <c r="AS10" s="110"/>
    </row>
    <row r="11" spans="1:45">
      <c r="B11" s="405" t="s">
        <v>2</v>
      </c>
      <c r="C11" s="100"/>
      <c r="D11" s="85"/>
      <c r="E11" s="103">
        <v>100.82</v>
      </c>
      <c r="F11" s="426"/>
      <c r="G11" s="426"/>
      <c r="H11" s="103">
        <v>100.82</v>
      </c>
      <c r="I11" s="426"/>
      <c r="J11" s="426"/>
      <c r="K11" s="103">
        <v>100.82</v>
      </c>
      <c r="L11" s="96"/>
      <c r="M11" s="96"/>
      <c r="N11" s="103">
        <v>70.849999999999994</v>
      </c>
      <c r="O11" s="96"/>
      <c r="P11" s="429"/>
      <c r="Q11" s="428">
        <v>70.273755207300141</v>
      </c>
      <c r="R11" s="75">
        <v>30.21</v>
      </c>
      <c r="U11" s="96"/>
      <c r="V11" s="412">
        <v>29.97</v>
      </c>
      <c r="W11" s="96"/>
      <c r="X11" s="96"/>
      <c r="Y11" s="97">
        <v>29.726244792699863</v>
      </c>
      <c r="Z11" s="96"/>
      <c r="AA11" s="96"/>
      <c r="AB11" s="412">
        <v>5.22</v>
      </c>
      <c r="AC11" s="96"/>
      <c r="AD11" s="96"/>
      <c r="AE11" s="97">
        <v>5.1775441380678435</v>
      </c>
      <c r="AF11" s="96"/>
      <c r="AG11" s="109"/>
      <c r="AH11" s="413">
        <v>3.2414909999999999</v>
      </c>
      <c r="AI11" s="96"/>
      <c r="AJ11" s="96"/>
      <c r="AK11" s="97">
        <v>3.2151269589367191</v>
      </c>
      <c r="AL11" s="85"/>
      <c r="AM11" s="98">
        <v>57.53</v>
      </c>
      <c r="AN11" s="96"/>
      <c r="AO11" s="96"/>
      <c r="AP11" s="97">
        <v>57.062090854989087</v>
      </c>
      <c r="AQ11" s="96"/>
      <c r="AS11" s="110"/>
    </row>
    <row r="12" spans="1:45">
      <c r="B12" s="405" t="s">
        <v>3</v>
      </c>
      <c r="C12" s="100"/>
      <c r="D12" s="85"/>
      <c r="E12" s="103">
        <v>67.819999999999993</v>
      </c>
      <c r="F12" s="426"/>
      <c r="G12" s="426"/>
      <c r="H12" s="103">
        <v>67.819999999999993</v>
      </c>
      <c r="I12" s="426"/>
      <c r="J12" s="426"/>
      <c r="K12" s="103">
        <v>67.819999999999993</v>
      </c>
      <c r="L12" s="96"/>
      <c r="M12" s="96"/>
      <c r="N12" s="103">
        <v>62.86999999999999</v>
      </c>
      <c r="O12" s="96"/>
      <c r="P12" s="429"/>
      <c r="Q12" s="428">
        <v>92.701268062518423</v>
      </c>
      <c r="R12" s="75">
        <v>4.9400000000000004</v>
      </c>
      <c r="T12" s="75">
        <v>67.819999999999993</v>
      </c>
      <c r="U12" s="96"/>
      <c r="V12" s="412">
        <v>4.95</v>
      </c>
      <c r="W12" s="96"/>
      <c r="X12" s="96"/>
      <c r="Y12" s="97">
        <v>7.2987319374815698</v>
      </c>
      <c r="Z12" s="96"/>
      <c r="AA12" s="96"/>
      <c r="AB12" s="412">
        <v>14.6</v>
      </c>
      <c r="AC12" s="96"/>
      <c r="AD12" s="96"/>
      <c r="AE12" s="97">
        <v>21.527572987319378</v>
      </c>
      <c r="AF12" s="96"/>
      <c r="AG12" s="99"/>
      <c r="AH12" s="413">
        <v>2.414069</v>
      </c>
      <c r="AI12" s="96"/>
      <c r="AJ12" s="96"/>
      <c r="AK12" s="97">
        <v>3.5595237393099382</v>
      </c>
      <c r="AL12" s="85"/>
      <c r="AM12" s="98">
        <v>32.47</v>
      </c>
      <c r="AN12" s="96"/>
      <c r="AO12" s="96"/>
      <c r="AP12" s="97">
        <v>47.876732527278094</v>
      </c>
      <c r="AQ12" s="96"/>
      <c r="AS12" s="110"/>
    </row>
    <row r="13" spans="1:45" ht="4.5" customHeight="1">
      <c r="B13" s="405"/>
      <c r="C13" s="100"/>
      <c r="D13" s="85"/>
      <c r="E13" s="103"/>
      <c r="F13" s="426"/>
      <c r="G13" s="426"/>
      <c r="H13" s="103"/>
      <c r="I13" s="426"/>
      <c r="J13" s="426"/>
      <c r="K13" s="103"/>
      <c r="L13" s="96"/>
      <c r="M13" s="96"/>
      <c r="N13" s="103"/>
      <c r="O13" s="96"/>
      <c r="P13" s="429"/>
      <c r="Q13" s="428"/>
      <c r="U13" s="96"/>
      <c r="V13" s="412"/>
      <c r="W13" s="96"/>
      <c r="X13" s="96"/>
      <c r="Y13" s="97"/>
      <c r="Z13" s="96"/>
      <c r="AA13" s="96"/>
      <c r="AB13" s="412"/>
      <c r="AC13" s="96"/>
      <c r="AD13" s="96"/>
      <c r="AE13" s="97"/>
      <c r="AF13" s="96"/>
      <c r="AG13" s="105"/>
      <c r="AH13" s="413"/>
      <c r="AI13" s="96"/>
      <c r="AJ13" s="96"/>
      <c r="AK13" s="97"/>
      <c r="AL13" s="85"/>
      <c r="AM13" s="98"/>
      <c r="AN13" s="96"/>
      <c r="AO13" s="96"/>
      <c r="AP13" s="97"/>
      <c r="AQ13" s="96"/>
    </row>
    <row r="14" spans="1:45">
      <c r="B14" s="405" t="s">
        <v>4</v>
      </c>
      <c r="C14" s="100"/>
      <c r="D14" s="85"/>
      <c r="E14" s="103">
        <v>39.67</v>
      </c>
      <c r="F14" s="426"/>
      <c r="G14" s="426"/>
      <c r="H14" s="103">
        <v>39.67</v>
      </c>
      <c r="I14" s="426"/>
      <c r="J14" s="426"/>
      <c r="K14" s="103">
        <v>39.67</v>
      </c>
      <c r="L14" s="96"/>
      <c r="M14" s="96"/>
      <c r="N14" s="103">
        <v>26.82</v>
      </c>
      <c r="O14" s="96"/>
      <c r="P14" s="429"/>
      <c r="Q14" s="428">
        <v>67.607764053440889</v>
      </c>
      <c r="R14" s="75">
        <v>12.84</v>
      </c>
      <c r="U14" s="96"/>
      <c r="V14" s="412">
        <v>12.85</v>
      </c>
      <c r="W14" s="96"/>
      <c r="X14" s="96"/>
      <c r="Y14" s="97">
        <v>32.392235946559111</v>
      </c>
      <c r="Z14" s="96"/>
      <c r="AA14" s="96"/>
      <c r="AB14" s="412">
        <v>1</v>
      </c>
      <c r="AC14" s="96"/>
      <c r="AD14" s="96"/>
      <c r="AE14" s="97">
        <v>2.5207965717166623</v>
      </c>
      <c r="AF14" s="96"/>
      <c r="AG14" s="109"/>
      <c r="AH14" s="413">
        <v>0.37917899999999999</v>
      </c>
      <c r="AI14" s="96"/>
      <c r="AJ14" s="96"/>
      <c r="AK14" s="97">
        <v>0.95583312326695224</v>
      </c>
      <c r="AL14" s="85"/>
      <c r="AM14" s="98">
        <v>24.09</v>
      </c>
      <c r="AN14" s="96"/>
      <c r="AO14" s="96"/>
      <c r="AP14" s="97">
        <v>60.725989412654393</v>
      </c>
      <c r="AQ14" s="96"/>
      <c r="AS14" s="106"/>
    </row>
    <row r="15" spans="1:45">
      <c r="B15" s="405" t="s">
        <v>5</v>
      </c>
      <c r="C15" s="100"/>
      <c r="D15" s="85"/>
      <c r="E15" s="103">
        <v>69.569999999999993</v>
      </c>
      <c r="F15" s="426"/>
      <c r="G15" s="426"/>
      <c r="H15" s="103">
        <v>69.56</v>
      </c>
      <c r="I15" s="426"/>
      <c r="J15" s="426"/>
      <c r="K15" s="103">
        <v>69.56</v>
      </c>
      <c r="L15" s="96"/>
      <c r="M15" s="96"/>
      <c r="N15" s="103">
        <v>63.800000000000004</v>
      </c>
      <c r="O15" s="96"/>
      <c r="P15" s="429"/>
      <c r="Q15" s="428">
        <v>91.719378953421511</v>
      </c>
      <c r="R15" s="75">
        <v>5.74</v>
      </c>
      <c r="U15" s="96"/>
      <c r="V15" s="412">
        <v>5.76</v>
      </c>
      <c r="W15" s="96"/>
      <c r="X15" s="96"/>
      <c r="Y15" s="97">
        <v>8.2806210465784922</v>
      </c>
      <c r="Z15" s="96"/>
      <c r="AA15" s="96"/>
      <c r="AB15" s="412">
        <v>8.8000000000000007</v>
      </c>
      <c r="AC15" s="96"/>
      <c r="AD15" s="96"/>
      <c r="AE15" s="97">
        <v>12.650948821161586</v>
      </c>
      <c r="AF15" s="96"/>
      <c r="AG15" s="99"/>
      <c r="AH15" s="413">
        <v>2.3811969999999998</v>
      </c>
      <c r="AI15" s="96"/>
      <c r="AJ15" s="96"/>
      <c r="AK15" s="97">
        <v>3.4232274295572163</v>
      </c>
      <c r="AL15" s="85"/>
      <c r="AM15" s="98">
        <v>46.17</v>
      </c>
      <c r="AN15" s="96"/>
      <c r="AO15" s="96"/>
      <c r="AP15" s="97">
        <v>66.374353076480745</v>
      </c>
      <c r="AQ15" s="96"/>
      <c r="AS15" s="106"/>
    </row>
    <row r="16" spans="1:45">
      <c r="B16" s="405" t="s">
        <v>6</v>
      </c>
      <c r="C16" s="100"/>
      <c r="D16" s="85"/>
      <c r="E16" s="103">
        <v>113.81</v>
      </c>
      <c r="F16" s="426"/>
      <c r="G16" s="426"/>
      <c r="H16" s="103">
        <v>113.81</v>
      </c>
      <c r="I16" s="426"/>
      <c r="J16" s="426"/>
      <c r="K16" s="103">
        <v>113.81</v>
      </c>
      <c r="L16" s="96"/>
      <c r="M16" s="96"/>
      <c r="N16" s="103">
        <v>71.550000000000011</v>
      </c>
      <c r="O16" s="96"/>
      <c r="P16" s="429"/>
      <c r="Q16" s="428">
        <v>62.867937791055276</v>
      </c>
      <c r="R16" s="75">
        <v>42.67</v>
      </c>
      <c r="U16" s="96"/>
      <c r="V16" s="412">
        <v>42.26</v>
      </c>
      <c r="W16" s="96"/>
      <c r="X16" s="96"/>
      <c r="Y16" s="97">
        <v>37.132062208944724</v>
      </c>
      <c r="Z16" s="96"/>
      <c r="AA16" s="96"/>
      <c r="AB16" s="412">
        <v>17.899999999999999</v>
      </c>
      <c r="AC16" s="96"/>
      <c r="AD16" s="96"/>
      <c r="AE16" s="97">
        <v>15.727967665407256</v>
      </c>
      <c r="AF16" s="96"/>
      <c r="AG16" s="99"/>
      <c r="AH16" s="413">
        <v>1.22519</v>
      </c>
      <c r="AI16" s="96"/>
      <c r="AJ16" s="96"/>
      <c r="AK16" s="97">
        <v>1.0765222739653808</v>
      </c>
      <c r="AL16" s="85"/>
      <c r="AM16" s="98">
        <v>30.39</v>
      </c>
      <c r="AN16" s="96"/>
      <c r="AO16" s="96"/>
      <c r="AP16" s="97">
        <v>26.702398734733329</v>
      </c>
      <c r="AQ16" s="96"/>
      <c r="AS16" s="106"/>
    </row>
    <row r="17" spans="2:45" ht="10.5" customHeight="1">
      <c r="B17" s="405" t="s">
        <v>7</v>
      </c>
      <c r="C17" s="100"/>
      <c r="D17" s="85"/>
      <c r="E17" s="103">
        <v>35.700000000000003</v>
      </c>
      <c r="F17" s="426"/>
      <c r="G17" s="426"/>
      <c r="H17" s="103">
        <v>35.700000000000003</v>
      </c>
      <c r="I17" s="426"/>
      <c r="J17" s="426"/>
      <c r="K17" s="103">
        <v>35.700000000000003</v>
      </c>
      <c r="L17" s="96"/>
      <c r="M17" s="96"/>
      <c r="N17" s="103">
        <v>32.720000000000006</v>
      </c>
      <c r="O17" s="96"/>
      <c r="P17" s="429"/>
      <c r="Q17" s="428">
        <v>91.652661064425772</v>
      </c>
      <c r="R17" s="75">
        <v>2.98</v>
      </c>
      <c r="T17" s="75">
        <v>35.700000000000003</v>
      </c>
      <c r="U17" s="96"/>
      <c r="V17" s="412">
        <v>2.98</v>
      </c>
      <c r="W17" s="96"/>
      <c r="X17" s="96"/>
      <c r="Y17" s="97">
        <v>8.3473389355742285</v>
      </c>
      <c r="Z17" s="96"/>
      <c r="AA17" s="96"/>
      <c r="AB17" s="412">
        <v>3.38</v>
      </c>
      <c r="AC17" s="96"/>
      <c r="AD17" s="96"/>
      <c r="AE17" s="97">
        <v>9.4677871148459367</v>
      </c>
      <c r="AF17" s="96"/>
      <c r="AG17" s="99"/>
      <c r="AH17" s="414">
        <v>0.74178100000000002</v>
      </c>
      <c r="AI17" s="96"/>
      <c r="AJ17" s="96"/>
      <c r="AK17" s="97">
        <v>2.0778179271708686</v>
      </c>
      <c r="AL17" s="85"/>
      <c r="AM17" s="98">
        <v>23.08</v>
      </c>
      <c r="AN17" s="96"/>
      <c r="AO17" s="96"/>
      <c r="AP17" s="97">
        <v>64.649859943977589</v>
      </c>
      <c r="AQ17" s="96"/>
    </row>
    <row r="18" spans="2:45">
      <c r="B18" s="405" t="s">
        <v>8</v>
      </c>
      <c r="C18" s="100"/>
      <c r="D18" s="85"/>
      <c r="E18" s="103">
        <v>17.28</v>
      </c>
      <c r="F18" s="426"/>
      <c r="G18" s="426"/>
      <c r="H18" s="103">
        <v>17.28</v>
      </c>
      <c r="I18" s="426"/>
      <c r="J18" s="426"/>
      <c r="K18" s="103">
        <v>17.28</v>
      </c>
      <c r="L18" s="96"/>
      <c r="M18" s="96"/>
      <c r="N18" s="103">
        <v>8.5200000000000014</v>
      </c>
      <c r="O18" s="96"/>
      <c r="P18" s="429"/>
      <c r="Q18" s="428">
        <v>49.305555555555557</v>
      </c>
      <c r="R18" s="75">
        <v>8.98</v>
      </c>
      <c r="U18" s="96"/>
      <c r="V18" s="415">
        <v>8.76</v>
      </c>
      <c r="W18" s="96"/>
      <c r="X18" s="96"/>
      <c r="Y18" s="97">
        <v>50.694444444444443</v>
      </c>
      <c r="Z18" s="96"/>
      <c r="AA18" s="96"/>
      <c r="AB18" s="415">
        <v>0.06</v>
      </c>
      <c r="AC18" s="96"/>
      <c r="AD18" s="96"/>
      <c r="AE18" s="97">
        <v>0.34722222222222221</v>
      </c>
      <c r="AF18" s="96"/>
      <c r="AG18" s="99"/>
      <c r="AH18" s="416" t="s">
        <v>69</v>
      </c>
      <c r="AI18" s="96"/>
      <c r="AJ18" s="96"/>
      <c r="AK18" s="101" t="s">
        <v>85</v>
      </c>
      <c r="AL18" s="85"/>
      <c r="AM18" s="98">
        <v>7.48</v>
      </c>
      <c r="AN18" s="96"/>
      <c r="AO18" s="96"/>
      <c r="AP18" s="97">
        <v>43.287037037037038</v>
      </c>
      <c r="AQ18" s="96"/>
      <c r="AS18" s="106"/>
    </row>
    <row r="19" spans="2:45" ht="5.0999999999999996" customHeight="1">
      <c r="B19" s="405"/>
      <c r="C19" s="100"/>
      <c r="D19" s="85"/>
      <c r="E19" s="103"/>
      <c r="F19" s="426"/>
      <c r="G19" s="426"/>
      <c r="H19" s="103"/>
      <c r="I19" s="426"/>
      <c r="J19" s="426"/>
      <c r="K19" s="103"/>
      <c r="L19" s="96"/>
      <c r="M19" s="96"/>
      <c r="N19" s="103"/>
      <c r="O19" s="96"/>
      <c r="P19" s="429"/>
      <c r="Q19" s="428"/>
      <c r="U19" s="96"/>
      <c r="V19" s="412"/>
      <c r="W19" s="96"/>
      <c r="X19" s="96"/>
      <c r="Y19" s="97"/>
      <c r="Z19" s="96"/>
      <c r="AA19" s="96"/>
      <c r="AB19" s="412"/>
      <c r="AC19" s="96"/>
      <c r="AD19" s="96"/>
      <c r="AE19" s="97"/>
      <c r="AF19" s="96"/>
      <c r="AG19" s="105"/>
      <c r="AH19" s="413"/>
      <c r="AI19" s="96"/>
      <c r="AJ19" s="96"/>
      <c r="AK19" s="97"/>
      <c r="AL19" s="85"/>
      <c r="AM19" s="98"/>
      <c r="AN19" s="96"/>
      <c r="AO19" s="96"/>
      <c r="AP19" s="97"/>
      <c r="AQ19" s="96"/>
    </row>
    <row r="20" spans="2:45">
      <c r="B20" s="405" t="s">
        <v>10</v>
      </c>
      <c r="C20" s="100"/>
      <c r="D20" s="85"/>
      <c r="E20" s="103">
        <v>32.049999999999997</v>
      </c>
      <c r="F20" s="426"/>
      <c r="G20" s="426"/>
      <c r="H20" s="103">
        <v>32.049999999999997</v>
      </c>
      <c r="I20" s="426"/>
      <c r="J20" s="426"/>
      <c r="K20" s="103">
        <v>32.049999999999997</v>
      </c>
      <c r="L20" s="96"/>
      <c r="M20" s="96"/>
      <c r="N20" s="103">
        <v>26.019999999999996</v>
      </c>
      <c r="O20" s="96"/>
      <c r="P20" s="429"/>
      <c r="Q20" s="428">
        <v>81.185647425897031</v>
      </c>
      <c r="R20" s="75">
        <v>6.03</v>
      </c>
      <c r="U20" s="96"/>
      <c r="V20" s="412">
        <v>6.03</v>
      </c>
      <c r="W20" s="96"/>
      <c r="X20" s="96"/>
      <c r="Y20" s="97">
        <v>18.814352574102966</v>
      </c>
      <c r="Z20" s="96"/>
      <c r="AA20" s="96"/>
      <c r="AB20" s="412">
        <v>11.9</v>
      </c>
      <c r="AC20" s="96"/>
      <c r="AD20" s="96"/>
      <c r="AE20" s="97">
        <v>37.129485179407176</v>
      </c>
      <c r="AF20" s="96"/>
      <c r="AG20" s="108"/>
      <c r="AH20" s="412">
        <v>7.0694000000000007E-2</v>
      </c>
      <c r="AI20" s="96"/>
      <c r="AJ20" s="96"/>
      <c r="AK20" s="97">
        <v>0.22057410296411861</v>
      </c>
      <c r="AL20" s="85"/>
      <c r="AM20" s="98">
        <v>3.95</v>
      </c>
      <c r="AN20" s="96"/>
      <c r="AO20" s="96"/>
      <c r="AP20" s="97">
        <v>12.32449297971919</v>
      </c>
      <c r="AQ20" s="96"/>
    </row>
    <row r="21" spans="2:45">
      <c r="B21" s="405" t="s">
        <v>11</v>
      </c>
      <c r="C21" s="100"/>
      <c r="D21" s="85"/>
      <c r="E21" s="103">
        <v>103.76</v>
      </c>
      <c r="F21" s="426"/>
      <c r="G21" s="426"/>
      <c r="H21" s="103">
        <v>103.76</v>
      </c>
      <c r="I21" s="426"/>
      <c r="J21" s="426"/>
      <c r="K21" s="103">
        <v>103.76</v>
      </c>
      <c r="L21" s="96"/>
      <c r="M21" s="96"/>
      <c r="N21" s="103">
        <v>49.600000000000009</v>
      </c>
      <c r="O21" s="96"/>
      <c r="P21" s="429"/>
      <c r="Q21" s="428">
        <v>47.802621434078652</v>
      </c>
      <c r="R21" s="75">
        <v>54.6</v>
      </c>
      <c r="U21" s="96"/>
      <c r="V21" s="412">
        <v>54.16</v>
      </c>
      <c r="W21" s="96"/>
      <c r="X21" s="96"/>
      <c r="Y21" s="97">
        <v>52.197378565921348</v>
      </c>
      <c r="Z21" s="96"/>
      <c r="AA21" s="96"/>
      <c r="AB21" s="412">
        <v>10.9</v>
      </c>
      <c r="AC21" s="96"/>
      <c r="AD21" s="96"/>
      <c r="AE21" s="97">
        <v>10.505011565150346</v>
      </c>
      <c r="AF21" s="96"/>
      <c r="AG21" s="99"/>
      <c r="AH21" s="413">
        <v>1.56159</v>
      </c>
      <c r="AI21" s="96"/>
      <c r="AJ21" s="96"/>
      <c r="AK21" s="97">
        <v>1.5050019275250577</v>
      </c>
      <c r="AL21" s="85"/>
      <c r="AM21" s="98">
        <v>22.57</v>
      </c>
      <c r="AN21" s="96"/>
      <c r="AO21" s="96"/>
      <c r="AP21" s="97">
        <v>21.752120277563609</v>
      </c>
      <c r="AQ21" s="96"/>
      <c r="AS21" s="106"/>
    </row>
    <row r="22" spans="2:45">
      <c r="B22" s="405" t="s">
        <v>12</v>
      </c>
      <c r="C22" s="100"/>
      <c r="D22" s="85"/>
      <c r="E22" s="103">
        <v>93.84</v>
      </c>
      <c r="F22" s="426"/>
      <c r="G22" s="426"/>
      <c r="H22" s="103">
        <v>93.84</v>
      </c>
      <c r="I22" s="426"/>
      <c r="J22" s="426"/>
      <c r="K22" s="103">
        <v>93.84</v>
      </c>
      <c r="L22" s="96"/>
      <c r="M22" s="96"/>
      <c r="N22" s="103">
        <v>67.350000000000009</v>
      </c>
      <c r="O22" s="96"/>
      <c r="P22" s="429"/>
      <c r="Q22" s="428">
        <v>71.771099744245532</v>
      </c>
      <c r="R22" s="75">
        <v>26.49</v>
      </c>
      <c r="U22" s="96"/>
      <c r="V22" s="412">
        <v>26.49</v>
      </c>
      <c r="W22" s="96"/>
      <c r="X22" s="96"/>
      <c r="Y22" s="97">
        <v>28.228900255754475</v>
      </c>
      <c r="Z22" s="96"/>
      <c r="AA22" s="96"/>
      <c r="AB22" s="412">
        <v>11</v>
      </c>
      <c r="AC22" s="96"/>
      <c r="AD22" s="96"/>
      <c r="AE22" s="97">
        <v>11.722080136402386</v>
      </c>
      <c r="AF22" s="96"/>
      <c r="AG22" s="99"/>
      <c r="AH22" s="413">
        <v>2.594805</v>
      </c>
      <c r="AI22" s="96"/>
      <c r="AJ22" s="96"/>
      <c r="AK22" s="97">
        <v>2.7651374680306904</v>
      </c>
      <c r="AL22" s="85"/>
      <c r="AM22" s="98">
        <v>28.69</v>
      </c>
      <c r="AN22" s="96"/>
      <c r="AO22" s="96"/>
      <c r="AP22" s="97">
        <v>30.573316283034952</v>
      </c>
      <c r="AQ22" s="96"/>
      <c r="AS22" s="106"/>
    </row>
    <row r="23" spans="2:45">
      <c r="B23" s="405" t="s">
        <v>13</v>
      </c>
      <c r="C23" s="100"/>
      <c r="D23" s="85"/>
      <c r="E23" s="103">
        <v>27.09</v>
      </c>
      <c r="F23" s="426"/>
      <c r="G23" s="426"/>
      <c r="H23" s="103">
        <v>27.09</v>
      </c>
      <c r="I23" s="426"/>
      <c r="J23" s="426"/>
      <c r="K23" s="103">
        <v>27.09</v>
      </c>
      <c r="L23" s="96"/>
      <c r="M23" s="96"/>
      <c r="N23" s="103">
        <v>25.88</v>
      </c>
      <c r="O23" s="96"/>
      <c r="P23" s="429"/>
      <c r="Q23" s="428">
        <v>95.53340716131413</v>
      </c>
      <c r="R23" s="75">
        <v>1.61</v>
      </c>
      <c r="U23" s="96"/>
      <c r="V23" s="412">
        <v>1.21</v>
      </c>
      <c r="W23" s="96"/>
      <c r="X23" s="96"/>
      <c r="Y23" s="97">
        <v>4.4665928386858615</v>
      </c>
      <c r="Z23" s="96"/>
      <c r="AA23" s="96"/>
      <c r="AB23" s="412">
        <v>2</v>
      </c>
      <c r="AC23" s="96"/>
      <c r="AD23" s="96"/>
      <c r="AE23" s="97">
        <v>7.3827980804725</v>
      </c>
      <c r="AF23" s="96"/>
      <c r="AG23" s="99"/>
      <c r="AH23" s="413">
        <v>0.66501999999999994</v>
      </c>
      <c r="AI23" s="96"/>
      <c r="AJ23" s="96"/>
      <c r="AK23" s="97">
        <v>2.4548541897379104</v>
      </c>
      <c r="AL23" s="85"/>
      <c r="AM23" s="98">
        <v>22.99</v>
      </c>
      <c r="AN23" s="96"/>
      <c r="AO23" s="96"/>
      <c r="AP23" s="97">
        <v>84.865263935031379</v>
      </c>
      <c r="AQ23" s="96"/>
      <c r="AS23" s="106"/>
    </row>
    <row r="24" spans="2:45">
      <c r="B24" s="405" t="s">
        <v>14</v>
      </c>
      <c r="C24" s="100"/>
      <c r="D24" s="85"/>
      <c r="E24" s="103">
        <v>55.56</v>
      </c>
      <c r="F24" s="426"/>
      <c r="G24" s="426"/>
      <c r="H24" s="103">
        <v>55.56</v>
      </c>
      <c r="I24" s="426"/>
      <c r="J24" s="426"/>
      <c r="K24" s="103">
        <v>55.56</v>
      </c>
      <c r="L24" s="96"/>
      <c r="M24" s="96"/>
      <c r="N24" s="103">
        <v>34.72</v>
      </c>
      <c r="O24" s="96"/>
      <c r="P24" s="429"/>
      <c r="Q24" s="428">
        <v>62.491000719942406</v>
      </c>
      <c r="R24" s="75">
        <v>20.77</v>
      </c>
      <c r="U24" s="96"/>
      <c r="V24" s="412">
        <v>20.84</v>
      </c>
      <c r="W24" s="96"/>
      <c r="X24" s="96"/>
      <c r="Y24" s="97">
        <v>37.508999280057594</v>
      </c>
      <c r="Z24" s="96"/>
      <c r="AA24" s="96"/>
      <c r="AB24" s="412">
        <v>10.8</v>
      </c>
      <c r="AC24" s="96"/>
      <c r="AD24" s="96"/>
      <c r="AE24" s="97">
        <v>19.438444924406049</v>
      </c>
      <c r="AF24" s="96"/>
      <c r="AG24" s="99"/>
      <c r="AH24" s="413">
        <v>0.582569</v>
      </c>
      <c r="AI24" s="96"/>
      <c r="AJ24" s="96"/>
      <c r="AK24" s="97">
        <v>1.0485403167746579</v>
      </c>
      <c r="AL24" s="85"/>
      <c r="AM24" s="98">
        <v>9.98</v>
      </c>
      <c r="AN24" s="96"/>
      <c r="AO24" s="96"/>
      <c r="AP24" s="97">
        <v>17.962562994960404</v>
      </c>
      <c r="AQ24" s="96"/>
      <c r="AS24" s="106"/>
    </row>
    <row r="25" spans="2:45" ht="5.0999999999999996" customHeight="1">
      <c r="B25" s="405"/>
      <c r="C25" s="100"/>
      <c r="D25" s="85"/>
      <c r="E25" s="103"/>
      <c r="F25" s="426"/>
      <c r="G25" s="426"/>
      <c r="H25" s="103"/>
      <c r="I25" s="426"/>
      <c r="J25" s="426"/>
      <c r="K25" s="103"/>
      <c r="L25" s="96"/>
      <c r="M25" s="96"/>
      <c r="N25" s="103"/>
      <c r="O25" s="96"/>
      <c r="P25" s="429"/>
      <c r="Q25" s="428"/>
      <c r="U25" s="96"/>
      <c r="V25" s="412"/>
      <c r="W25" s="96"/>
      <c r="X25" s="96"/>
      <c r="Y25" s="97"/>
      <c r="Z25" s="96"/>
      <c r="AA25" s="96"/>
      <c r="AB25" s="412"/>
      <c r="AC25" s="96"/>
      <c r="AD25" s="96"/>
      <c r="AE25" s="97"/>
      <c r="AF25" s="96"/>
      <c r="AG25" s="105"/>
      <c r="AH25" s="413"/>
      <c r="AI25" s="96"/>
      <c r="AJ25" s="96"/>
      <c r="AK25" s="97"/>
      <c r="AL25" s="85"/>
      <c r="AM25" s="98"/>
      <c r="AN25" s="96"/>
      <c r="AO25" s="96"/>
      <c r="AP25" s="97"/>
      <c r="AQ25" s="96"/>
    </row>
    <row r="26" spans="2:45">
      <c r="B26" s="405" t="s">
        <v>15</v>
      </c>
      <c r="C26" s="100"/>
      <c r="D26" s="85"/>
      <c r="E26" s="103">
        <v>26.59</v>
      </c>
      <c r="F26" s="426"/>
      <c r="G26" s="426"/>
      <c r="H26" s="103">
        <v>26.59</v>
      </c>
      <c r="I26" s="426"/>
      <c r="J26" s="426"/>
      <c r="K26" s="103">
        <v>26.59</v>
      </c>
      <c r="L26" s="96"/>
      <c r="M26" s="96"/>
      <c r="N26" s="103">
        <v>26.08</v>
      </c>
      <c r="O26" s="96"/>
      <c r="P26" s="429"/>
      <c r="Q26" s="428">
        <v>98.081985708913123</v>
      </c>
      <c r="R26" s="75">
        <v>0.77</v>
      </c>
      <c r="U26" s="96"/>
      <c r="V26" s="412">
        <v>0.51</v>
      </c>
      <c r="W26" s="96"/>
      <c r="X26" s="96"/>
      <c r="Y26" s="97">
        <v>1.9180142910868749</v>
      </c>
      <c r="Z26" s="96"/>
      <c r="AA26" s="96"/>
      <c r="AB26" s="412">
        <v>5.19</v>
      </c>
      <c r="AC26" s="96"/>
      <c r="AD26" s="96"/>
      <c r="AE26" s="97">
        <v>19.518616021060549</v>
      </c>
      <c r="AF26" s="96"/>
      <c r="AG26" s="99"/>
      <c r="AH26" s="413">
        <v>0.54974500000000004</v>
      </c>
      <c r="AI26" s="96"/>
      <c r="AJ26" s="96"/>
      <c r="AK26" s="97">
        <v>2.0674877773599101</v>
      </c>
      <c r="AL26" s="85"/>
      <c r="AM26" s="98">
        <v>13.66</v>
      </c>
      <c r="AN26" s="96"/>
      <c r="AO26" s="96"/>
      <c r="AP26" s="97">
        <v>51.372696502444526</v>
      </c>
      <c r="AQ26" s="96"/>
      <c r="AS26" s="106"/>
    </row>
    <row r="27" spans="2:45">
      <c r="B27" s="405" t="s">
        <v>16</v>
      </c>
      <c r="C27" s="100"/>
      <c r="D27" s="85"/>
      <c r="E27" s="103">
        <v>17.57</v>
      </c>
      <c r="F27" s="426"/>
      <c r="G27" s="426"/>
      <c r="H27" s="103">
        <v>17.57</v>
      </c>
      <c r="I27" s="426"/>
      <c r="J27" s="426"/>
      <c r="K27" s="103">
        <v>17.57</v>
      </c>
      <c r="L27" s="96"/>
      <c r="M27" s="96"/>
      <c r="N27" s="103">
        <v>16.62</v>
      </c>
      <c r="O27" s="96"/>
      <c r="P27" s="429"/>
      <c r="Q27" s="428">
        <v>94.593056346044406</v>
      </c>
      <c r="R27" s="75">
        <v>0.95</v>
      </c>
      <c r="U27" s="96"/>
      <c r="V27" s="412">
        <v>0.95</v>
      </c>
      <c r="W27" s="96"/>
      <c r="X27" s="96"/>
      <c r="Y27" s="97">
        <v>5.4069436539556062</v>
      </c>
      <c r="Z27" s="96"/>
      <c r="AA27" s="96"/>
      <c r="AB27" s="412">
        <v>2.0699999999999998</v>
      </c>
      <c r="AC27" s="96"/>
      <c r="AD27" s="96"/>
      <c r="AE27" s="97">
        <v>11.781445645987478</v>
      </c>
      <c r="AF27" s="96"/>
      <c r="AG27" s="99"/>
      <c r="AH27" s="413">
        <v>0.83930199999999999</v>
      </c>
      <c r="AI27" s="96"/>
      <c r="AJ27" s="96"/>
      <c r="AK27" s="97">
        <v>4.7769038133181558</v>
      </c>
      <c r="AL27" s="85"/>
      <c r="AM27" s="98">
        <v>11.92</v>
      </c>
      <c r="AN27" s="96"/>
      <c r="AO27" s="96"/>
      <c r="AP27" s="97">
        <v>67.842914058053495</v>
      </c>
      <c r="AQ27" s="96"/>
      <c r="AS27" s="106"/>
    </row>
    <row r="28" spans="2:45">
      <c r="B28" s="405" t="s">
        <v>17</v>
      </c>
      <c r="C28" s="100"/>
      <c r="D28" s="85"/>
      <c r="E28" s="103">
        <v>77.12</v>
      </c>
      <c r="F28" s="426"/>
      <c r="G28" s="426"/>
      <c r="H28" s="103">
        <v>77.12</v>
      </c>
      <c r="I28" s="426"/>
      <c r="J28" s="426"/>
      <c r="K28" s="103">
        <v>77.12</v>
      </c>
      <c r="L28" s="96"/>
      <c r="M28" s="96"/>
      <c r="N28" s="103">
        <v>25.060000000000002</v>
      </c>
      <c r="O28" s="96"/>
      <c r="P28" s="429"/>
      <c r="Q28" s="428">
        <v>32.494813278008301</v>
      </c>
      <c r="R28" s="75">
        <v>52.35</v>
      </c>
      <c r="U28" s="96"/>
      <c r="V28" s="412">
        <v>52.06</v>
      </c>
      <c r="W28" s="96"/>
      <c r="X28" s="96"/>
      <c r="Y28" s="97">
        <v>67.505186721991706</v>
      </c>
      <c r="Z28" s="96"/>
      <c r="AA28" s="96"/>
      <c r="AB28" s="412">
        <v>6.56</v>
      </c>
      <c r="AC28" s="96"/>
      <c r="AD28" s="96"/>
      <c r="AE28" s="97">
        <v>8.5062240663900397</v>
      </c>
      <c r="AF28" s="96"/>
      <c r="AG28" s="99"/>
      <c r="AH28" s="413">
        <v>1.015455</v>
      </c>
      <c r="AI28" s="96"/>
      <c r="AJ28" s="96"/>
      <c r="AK28" s="97">
        <v>1.3167206950207466</v>
      </c>
      <c r="AL28" s="85"/>
      <c r="AM28" s="98">
        <v>6.55</v>
      </c>
      <c r="AN28" s="96"/>
      <c r="AO28" s="96"/>
      <c r="AP28" s="97">
        <v>8.493257261410788</v>
      </c>
      <c r="AQ28" s="96"/>
      <c r="AS28" s="106"/>
    </row>
    <row r="29" spans="2:45">
      <c r="B29" s="405" t="s">
        <v>18</v>
      </c>
      <c r="C29" s="100"/>
      <c r="D29" s="85"/>
      <c r="E29" s="103">
        <v>22.14</v>
      </c>
      <c r="F29" s="426"/>
      <c r="G29" s="426"/>
      <c r="H29" s="103">
        <v>22.14</v>
      </c>
      <c r="I29" s="426"/>
      <c r="J29" s="426"/>
      <c r="K29" s="103">
        <v>22.14</v>
      </c>
      <c r="L29" s="96"/>
      <c r="M29" s="96"/>
      <c r="N29" s="103">
        <v>20.560000000000002</v>
      </c>
      <c r="O29" s="96"/>
      <c r="P29" s="429"/>
      <c r="Q29" s="428">
        <v>92.8635953026197</v>
      </c>
      <c r="R29" s="75">
        <v>1.68</v>
      </c>
      <c r="U29" s="96"/>
      <c r="V29" s="412">
        <v>1.58</v>
      </c>
      <c r="W29" s="96"/>
      <c r="X29" s="96"/>
      <c r="Y29" s="97">
        <v>7.136404697380307</v>
      </c>
      <c r="Z29" s="96"/>
      <c r="AA29" s="96"/>
      <c r="AB29" s="412">
        <v>2.39</v>
      </c>
      <c r="AC29" s="96"/>
      <c r="AD29" s="96"/>
      <c r="AE29" s="97">
        <v>10.79494128274616</v>
      </c>
      <c r="AF29" s="96"/>
      <c r="AG29" s="99"/>
      <c r="AH29" s="413">
        <v>0.89588800000000002</v>
      </c>
      <c r="AI29" s="96"/>
      <c r="AJ29" s="96"/>
      <c r="AK29" s="97">
        <v>4.0464679313459806</v>
      </c>
      <c r="AL29" s="85"/>
      <c r="AM29" s="98">
        <v>13.12</v>
      </c>
      <c r="AN29" s="96"/>
      <c r="AO29" s="96"/>
      <c r="AP29" s="97">
        <v>59.259259259259252</v>
      </c>
      <c r="AQ29" s="96"/>
      <c r="AS29" s="106"/>
    </row>
    <row r="30" spans="2:45" ht="5.0999999999999996" customHeight="1">
      <c r="B30" s="405"/>
      <c r="C30" s="100"/>
      <c r="D30" s="85"/>
      <c r="E30" s="103"/>
      <c r="F30" s="426"/>
      <c r="G30" s="426"/>
      <c r="H30" s="103"/>
      <c r="I30" s="426"/>
      <c r="J30" s="426"/>
      <c r="K30" s="103"/>
      <c r="L30" s="96"/>
      <c r="M30" s="96"/>
      <c r="N30" s="103"/>
      <c r="O30" s="96"/>
      <c r="P30" s="429"/>
      <c r="Q30" s="428"/>
      <c r="U30" s="96"/>
      <c r="V30" s="412"/>
      <c r="W30" s="96"/>
      <c r="X30" s="96"/>
      <c r="Y30" s="97"/>
      <c r="Z30" s="96"/>
      <c r="AA30" s="96"/>
      <c r="AB30" s="412"/>
      <c r="AC30" s="96"/>
      <c r="AD30" s="96"/>
      <c r="AE30" s="97"/>
      <c r="AF30" s="96"/>
      <c r="AG30" s="105"/>
      <c r="AH30" s="413"/>
      <c r="AI30" s="96"/>
      <c r="AJ30" s="96"/>
      <c r="AK30" s="97"/>
      <c r="AL30" s="85"/>
      <c r="AM30" s="98"/>
      <c r="AN30" s="96"/>
      <c r="AO30" s="96"/>
      <c r="AP30" s="97"/>
      <c r="AQ30" s="96"/>
    </row>
    <row r="31" spans="2:45">
      <c r="B31" s="405" t="s">
        <v>19</v>
      </c>
      <c r="C31" s="100"/>
      <c r="D31" s="85"/>
      <c r="E31" s="103">
        <v>17.04</v>
      </c>
      <c r="F31" s="426"/>
      <c r="G31" s="426"/>
      <c r="H31" s="103">
        <v>17.04</v>
      </c>
      <c r="I31" s="426"/>
      <c r="J31" s="426"/>
      <c r="K31" s="103">
        <v>17.04</v>
      </c>
      <c r="L31" s="96"/>
      <c r="M31" s="96"/>
      <c r="N31" s="103">
        <v>8.26</v>
      </c>
      <c r="O31" s="96"/>
      <c r="P31" s="429"/>
      <c r="Q31" s="428">
        <v>48.474178403755872</v>
      </c>
      <c r="R31" s="75">
        <v>8.76</v>
      </c>
      <c r="U31" s="96"/>
      <c r="V31" s="412">
        <v>8.7799999999999994</v>
      </c>
      <c r="W31" s="96"/>
      <c r="X31" s="96"/>
      <c r="Y31" s="97">
        <v>51.525821596244128</v>
      </c>
      <c r="Z31" s="96"/>
      <c r="AA31" s="96"/>
      <c r="AB31" s="412">
        <v>0.33</v>
      </c>
      <c r="AC31" s="96"/>
      <c r="AD31" s="96"/>
      <c r="AE31" s="97">
        <v>1.9366197183098595</v>
      </c>
      <c r="AF31" s="96"/>
      <c r="AG31" s="102"/>
      <c r="AH31" s="97" t="s">
        <v>84</v>
      </c>
      <c r="AI31" s="96"/>
      <c r="AJ31" s="96"/>
      <c r="AK31" s="97" t="s">
        <v>84</v>
      </c>
      <c r="AL31" s="85"/>
      <c r="AM31" s="98">
        <v>4.57</v>
      </c>
      <c r="AN31" s="96"/>
      <c r="AO31" s="96"/>
      <c r="AP31" s="97">
        <v>26.81924882629108</v>
      </c>
      <c r="AQ31" s="96"/>
    </row>
    <row r="32" spans="2:45">
      <c r="B32" s="405" t="s">
        <v>20</v>
      </c>
      <c r="C32" s="100"/>
      <c r="D32" s="85"/>
      <c r="E32" s="103">
        <v>13.34</v>
      </c>
      <c r="F32" s="426"/>
      <c r="G32" s="426"/>
      <c r="H32" s="103">
        <v>13.34</v>
      </c>
      <c r="I32" s="426"/>
      <c r="J32" s="426"/>
      <c r="K32" s="103">
        <v>13.34</v>
      </c>
      <c r="L32" s="96"/>
      <c r="M32" s="96"/>
      <c r="N32" s="103">
        <v>13.09</v>
      </c>
      <c r="O32" s="96"/>
      <c r="P32" s="429"/>
      <c r="Q32" s="428">
        <v>98.125937031484256</v>
      </c>
      <c r="R32" s="75">
        <v>0.25</v>
      </c>
      <c r="U32" s="96"/>
      <c r="V32" s="412">
        <v>0.25</v>
      </c>
      <c r="W32" s="96"/>
      <c r="X32" s="96"/>
      <c r="Y32" s="97">
        <v>1.8740629685157422</v>
      </c>
      <c r="Z32" s="96"/>
      <c r="AA32" s="96"/>
      <c r="AB32" s="412">
        <v>2.25</v>
      </c>
      <c r="AC32" s="96"/>
      <c r="AD32" s="96"/>
      <c r="AE32" s="97">
        <v>16.866566716641678</v>
      </c>
      <c r="AF32" s="96"/>
      <c r="AG32" s="99"/>
      <c r="AH32" s="413">
        <v>1.1440790000000001</v>
      </c>
      <c r="AI32" s="96"/>
      <c r="AJ32" s="96"/>
      <c r="AK32" s="97">
        <v>8.5763043478260865</v>
      </c>
      <c r="AL32" s="85"/>
      <c r="AM32" s="98">
        <v>6.83</v>
      </c>
      <c r="AN32" s="96"/>
      <c r="AO32" s="96"/>
      <c r="AP32" s="97">
        <v>51.199400299850076</v>
      </c>
      <c r="AQ32" s="96"/>
      <c r="AS32" s="106"/>
    </row>
    <row r="33" spans="1:45">
      <c r="B33" s="405" t="s">
        <v>21</v>
      </c>
      <c r="C33" s="100"/>
      <c r="D33" s="85"/>
      <c r="E33" s="103">
        <v>17.18</v>
      </c>
      <c r="F33" s="426"/>
      <c r="G33" s="426"/>
      <c r="H33" s="103">
        <v>17.18</v>
      </c>
      <c r="I33" s="426"/>
      <c r="J33" s="426"/>
      <c r="K33" s="103">
        <v>17.18</v>
      </c>
      <c r="L33" s="96"/>
      <c r="M33" s="96"/>
      <c r="N33" s="103">
        <v>12.27</v>
      </c>
      <c r="O33" s="96"/>
      <c r="P33" s="429"/>
      <c r="Q33" s="428">
        <v>71.420256111757851</v>
      </c>
      <c r="R33" s="75">
        <v>5.28</v>
      </c>
      <c r="T33" s="75">
        <v>17.18</v>
      </c>
      <c r="U33" s="96"/>
      <c r="V33" s="412">
        <v>4.91</v>
      </c>
      <c r="W33" s="96"/>
      <c r="X33" s="96"/>
      <c r="Y33" s="97">
        <v>28.579743888242142</v>
      </c>
      <c r="Z33" s="96"/>
      <c r="AA33" s="96"/>
      <c r="AB33" s="412">
        <v>2.61</v>
      </c>
      <c r="AC33" s="96"/>
      <c r="AD33" s="96"/>
      <c r="AE33" s="97">
        <v>15.192083818393481</v>
      </c>
      <c r="AF33" s="96"/>
      <c r="AG33" s="99"/>
      <c r="AH33" s="97" t="s">
        <v>84</v>
      </c>
      <c r="AI33" s="430"/>
      <c r="AJ33" s="430"/>
      <c r="AK33" s="97" t="s">
        <v>84</v>
      </c>
      <c r="AL33" s="85"/>
      <c r="AM33" s="98">
        <v>5.78</v>
      </c>
      <c r="AN33" s="96"/>
      <c r="AO33" s="96"/>
      <c r="AP33" s="97">
        <v>33.643771827706637</v>
      </c>
      <c r="AQ33" s="96"/>
    </row>
    <row r="34" spans="1:45">
      <c r="B34" s="405" t="s">
        <v>32</v>
      </c>
      <c r="C34" s="100"/>
      <c r="D34" s="85"/>
      <c r="E34" s="103">
        <v>9.08</v>
      </c>
      <c r="F34" s="426"/>
      <c r="G34" s="426"/>
      <c r="H34" s="103">
        <v>9.08</v>
      </c>
      <c r="I34" s="426"/>
      <c r="J34" s="426"/>
      <c r="K34" s="103">
        <v>9.08</v>
      </c>
      <c r="L34" s="96"/>
      <c r="M34" s="96"/>
      <c r="N34" s="103">
        <v>7.54</v>
      </c>
      <c r="O34" s="96"/>
      <c r="P34" s="429"/>
      <c r="Q34" s="428">
        <v>83.039647577092509</v>
      </c>
      <c r="R34" s="75">
        <v>1.74</v>
      </c>
      <c r="U34" s="96"/>
      <c r="V34" s="412">
        <v>1.54</v>
      </c>
      <c r="W34" s="96"/>
      <c r="X34" s="96"/>
      <c r="Y34" s="97">
        <v>16.960352422907491</v>
      </c>
      <c r="Z34" s="96"/>
      <c r="AA34" s="96"/>
      <c r="AB34" s="412">
        <v>1.1499999999999999</v>
      </c>
      <c r="AC34" s="96"/>
      <c r="AD34" s="96"/>
      <c r="AE34" s="97">
        <v>12.665198237885461</v>
      </c>
      <c r="AF34" s="96"/>
      <c r="AG34" s="99"/>
      <c r="AH34" s="415" t="s">
        <v>84</v>
      </c>
      <c r="AI34" s="430"/>
      <c r="AJ34" s="430"/>
      <c r="AK34" s="97" t="s">
        <v>84</v>
      </c>
      <c r="AL34" s="85"/>
      <c r="AM34" s="98">
        <v>4.2300000000000004</v>
      </c>
      <c r="AN34" s="96"/>
      <c r="AO34" s="96"/>
      <c r="AP34" s="97">
        <v>46.585903083700444</v>
      </c>
      <c r="AQ34" s="96"/>
    </row>
    <row r="35" spans="1:45" ht="5.0999999999999996" customHeight="1">
      <c r="B35" s="405"/>
      <c r="C35" s="100"/>
      <c r="D35" s="85"/>
      <c r="E35" s="103"/>
      <c r="F35" s="426"/>
      <c r="G35" s="426"/>
      <c r="H35" s="103"/>
      <c r="I35" s="426"/>
      <c r="J35" s="426"/>
      <c r="K35" s="103"/>
      <c r="L35" s="96"/>
      <c r="M35" s="96"/>
      <c r="N35" s="103"/>
      <c r="O35" s="96"/>
      <c r="P35" s="429"/>
      <c r="Q35" s="428"/>
      <c r="U35" s="96"/>
      <c r="V35" s="412"/>
      <c r="W35" s="96"/>
      <c r="X35" s="96"/>
      <c r="Y35" s="97"/>
      <c r="Z35" s="96"/>
      <c r="AA35" s="96"/>
      <c r="AB35" s="412"/>
      <c r="AC35" s="96"/>
      <c r="AD35" s="96"/>
      <c r="AE35" s="97"/>
      <c r="AF35" s="96"/>
      <c r="AG35" s="105"/>
      <c r="AH35" s="413"/>
      <c r="AI35" s="96"/>
      <c r="AJ35" s="96"/>
      <c r="AK35" s="97"/>
      <c r="AL35" s="85"/>
      <c r="AM35" s="98"/>
      <c r="AN35" s="96"/>
      <c r="AO35" s="96"/>
      <c r="AP35" s="97"/>
      <c r="AQ35" s="96"/>
    </row>
    <row r="36" spans="1:45">
      <c r="B36" s="405" t="s">
        <v>22</v>
      </c>
      <c r="C36" s="100"/>
      <c r="D36" s="85"/>
      <c r="E36" s="103">
        <v>19.989999999999998</v>
      </c>
      <c r="F36" s="426"/>
      <c r="G36" s="426"/>
      <c r="H36" s="103">
        <v>19.989999999999998</v>
      </c>
      <c r="I36" s="426"/>
      <c r="J36" s="426"/>
      <c r="K36" s="103">
        <v>19.989999999999998</v>
      </c>
      <c r="L36" s="96"/>
      <c r="M36" s="96"/>
      <c r="N36" s="103">
        <v>13.389999999999999</v>
      </c>
      <c r="O36" s="96"/>
      <c r="P36" s="429"/>
      <c r="Q36" s="428">
        <v>66.983491745872939</v>
      </c>
      <c r="R36" s="75">
        <v>6.6</v>
      </c>
      <c r="U36" s="96"/>
      <c r="V36" s="412">
        <v>6.6</v>
      </c>
      <c r="W36" s="96"/>
      <c r="X36" s="96"/>
      <c r="Y36" s="97">
        <v>33.016508254127061</v>
      </c>
      <c r="Z36" s="96"/>
      <c r="AA36" s="96"/>
      <c r="AB36" s="412">
        <v>4.1900000000000004</v>
      </c>
      <c r="AC36" s="96"/>
      <c r="AD36" s="96"/>
      <c r="AE36" s="97">
        <v>20.960480240120063</v>
      </c>
      <c r="AF36" s="96"/>
      <c r="AG36" s="99"/>
      <c r="AH36" s="413">
        <v>0.23131599999999999</v>
      </c>
      <c r="AI36" s="96"/>
      <c r="AJ36" s="96"/>
      <c r="AK36" s="97">
        <v>1.1571585792896448</v>
      </c>
      <c r="AL36" s="85"/>
      <c r="AM36" s="98" t="s">
        <v>69</v>
      </c>
      <c r="AN36" s="96"/>
      <c r="AO36" s="96"/>
      <c r="AP36" s="98" t="s">
        <v>69</v>
      </c>
      <c r="AQ36" s="96"/>
      <c r="AS36" s="106"/>
    </row>
    <row r="37" spans="1:45">
      <c r="B37" s="405" t="s">
        <v>23</v>
      </c>
      <c r="C37" s="100"/>
      <c r="D37" s="85"/>
      <c r="E37" s="103">
        <v>14.38</v>
      </c>
      <c r="F37" s="426"/>
      <c r="G37" s="426"/>
      <c r="H37" s="103">
        <v>14.38</v>
      </c>
      <c r="I37" s="426"/>
      <c r="J37" s="426"/>
      <c r="K37" s="103">
        <v>14.38</v>
      </c>
      <c r="L37" s="96"/>
      <c r="M37" s="96"/>
      <c r="N37" s="103">
        <v>10.97</v>
      </c>
      <c r="O37" s="96"/>
      <c r="P37" s="429"/>
      <c r="Q37" s="428">
        <v>76.286509040333797</v>
      </c>
      <c r="R37" s="75">
        <v>3.49</v>
      </c>
      <c r="U37" s="96"/>
      <c r="V37" s="412">
        <v>3.41</v>
      </c>
      <c r="W37" s="96"/>
      <c r="X37" s="96"/>
      <c r="Y37" s="97">
        <v>23.713490959666203</v>
      </c>
      <c r="Z37" s="96"/>
      <c r="AA37" s="96"/>
      <c r="AB37" s="412">
        <v>3.33</v>
      </c>
      <c r="AC37" s="96"/>
      <c r="AD37" s="96"/>
      <c r="AE37" s="97">
        <v>23.157162726008345</v>
      </c>
      <c r="AF37" s="96"/>
      <c r="AG37" s="99"/>
      <c r="AH37" s="413">
        <v>8.7121000000000004E-2</v>
      </c>
      <c r="AI37" s="96"/>
      <c r="AJ37" s="96"/>
      <c r="AK37" s="97">
        <v>0.60584840055632816</v>
      </c>
      <c r="AL37" s="85"/>
      <c r="AM37" s="98">
        <v>2.42</v>
      </c>
      <c r="AN37" s="96"/>
      <c r="AO37" s="96"/>
      <c r="AP37" s="97">
        <v>16.82892906815021</v>
      </c>
      <c r="AQ37" s="96"/>
      <c r="AS37" s="106"/>
    </row>
    <row r="38" spans="1:45">
      <c r="B38" s="405" t="s">
        <v>24</v>
      </c>
      <c r="C38" s="100"/>
      <c r="D38" s="85"/>
      <c r="E38" s="103">
        <v>37.75</v>
      </c>
      <c r="F38" s="426"/>
      <c r="G38" s="426"/>
      <c r="H38" s="103">
        <v>37.75</v>
      </c>
      <c r="I38" s="426"/>
      <c r="J38" s="426"/>
      <c r="K38" s="103">
        <v>37.75</v>
      </c>
      <c r="L38" s="96"/>
      <c r="M38" s="96"/>
      <c r="N38" s="103">
        <v>9.23</v>
      </c>
      <c r="O38" s="96"/>
      <c r="P38" s="429"/>
      <c r="Q38" s="428">
        <v>24.450331125827816</v>
      </c>
      <c r="R38" s="75">
        <v>28.56</v>
      </c>
      <c r="U38" s="96"/>
      <c r="V38" s="412">
        <v>28.52</v>
      </c>
      <c r="W38" s="96"/>
      <c r="X38" s="96"/>
      <c r="Y38" s="97">
        <v>75.549668874172184</v>
      </c>
      <c r="Z38" s="96"/>
      <c r="AA38" s="96"/>
      <c r="AB38" s="412">
        <v>1.44</v>
      </c>
      <c r="AC38" s="96"/>
      <c r="AD38" s="96"/>
      <c r="AE38" s="97">
        <v>3.814569536423841</v>
      </c>
      <c r="AF38" s="96"/>
      <c r="AG38" s="99"/>
      <c r="AH38" s="415" t="s">
        <v>84</v>
      </c>
      <c r="AI38" s="431"/>
      <c r="AJ38" s="431"/>
      <c r="AK38" s="97" t="s">
        <v>84</v>
      </c>
      <c r="AL38" s="85"/>
      <c r="AM38" s="98">
        <v>2.04</v>
      </c>
      <c r="AN38" s="96"/>
      <c r="AO38" s="96"/>
      <c r="AP38" s="97">
        <v>5.4039735099337749</v>
      </c>
      <c r="AQ38" s="96"/>
    </row>
    <row r="39" spans="1:45">
      <c r="B39" s="405" t="s">
        <v>25</v>
      </c>
      <c r="C39" s="100"/>
      <c r="D39" s="85"/>
      <c r="E39" s="103">
        <v>224.61</v>
      </c>
      <c r="F39" s="426"/>
      <c r="G39" s="426"/>
      <c r="H39" s="103">
        <v>224.61</v>
      </c>
      <c r="I39" s="426"/>
      <c r="J39" s="426"/>
      <c r="K39" s="103">
        <v>224.61</v>
      </c>
      <c r="L39" s="96"/>
      <c r="M39" s="96"/>
      <c r="N39" s="103">
        <v>26.29000000000002</v>
      </c>
      <c r="O39" s="96"/>
      <c r="P39" s="429"/>
      <c r="Q39" s="428">
        <v>11.704732647700467</v>
      </c>
      <c r="R39" s="75">
        <v>203.33</v>
      </c>
      <c r="U39" s="96"/>
      <c r="V39" s="412">
        <v>198.32</v>
      </c>
      <c r="W39" s="96"/>
      <c r="X39" s="96"/>
      <c r="Y39" s="97">
        <v>88.295267352299533</v>
      </c>
      <c r="Z39" s="96"/>
      <c r="AA39" s="96"/>
      <c r="AB39" s="412">
        <v>3.09</v>
      </c>
      <c r="AC39" s="96"/>
      <c r="AD39" s="96"/>
      <c r="AE39" s="97">
        <v>1.3757179110458126</v>
      </c>
      <c r="AF39" s="96"/>
      <c r="AG39" s="99"/>
      <c r="AH39" s="413">
        <v>0.28609600000000002</v>
      </c>
      <c r="AI39" s="96"/>
      <c r="AJ39" s="96"/>
      <c r="AK39" s="97">
        <v>0.12737456034904948</v>
      </c>
      <c r="AL39" s="85"/>
      <c r="AM39" s="98" t="s">
        <v>69</v>
      </c>
      <c r="AN39" s="96"/>
      <c r="AO39" s="96"/>
      <c r="AP39" s="98" t="s">
        <v>69</v>
      </c>
      <c r="AQ39" s="96"/>
      <c r="AS39" s="106"/>
    </row>
    <row r="40" spans="1:45">
      <c r="B40" s="405" t="s">
        <v>26</v>
      </c>
      <c r="C40" s="100"/>
      <c r="D40" s="85"/>
      <c r="E40" s="103">
        <v>6.55</v>
      </c>
      <c r="F40" s="426"/>
      <c r="G40" s="426"/>
      <c r="H40" s="103">
        <v>6.55</v>
      </c>
      <c r="I40" s="426"/>
      <c r="J40" s="426"/>
      <c r="K40" s="103">
        <v>6.55</v>
      </c>
      <c r="L40" s="96"/>
      <c r="M40" s="96"/>
      <c r="N40" s="103">
        <v>6.55</v>
      </c>
      <c r="O40" s="96"/>
      <c r="P40" s="429"/>
      <c r="Q40" s="428">
        <v>100</v>
      </c>
      <c r="R40" s="75">
        <v>0</v>
      </c>
      <c r="U40" s="96"/>
      <c r="V40" s="107">
        <v>0</v>
      </c>
      <c r="W40" s="96"/>
      <c r="X40" s="96"/>
      <c r="Y40" s="107">
        <v>0</v>
      </c>
      <c r="Z40" s="96"/>
      <c r="AA40" s="96"/>
      <c r="AB40" s="412">
        <v>1.92</v>
      </c>
      <c r="AC40" s="96"/>
      <c r="AD40" s="96"/>
      <c r="AE40" s="97">
        <v>29.312977099236644</v>
      </c>
      <c r="AF40" s="96"/>
      <c r="AG40" s="99"/>
      <c r="AH40" s="413">
        <v>0.191466</v>
      </c>
      <c r="AI40" s="96"/>
      <c r="AJ40" s="96"/>
      <c r="AK40" s="97">
        <v>2.9231450381679389</v>
      </c>
      <c r="AL40" s="85"/>
      <c r="AM40" s="98">
        <v>2.52</v>
      </c>
      <c r="AN40" s="96"/>
      <c r="AO40" s="96"/>
      <c r="AP40" s="97">
        <v>38.473282442748094</v>
      </c>
      <c r="AQ40" s="96"/>
      <c r="AS40" s="106"/>
    </row>
    <row r="41" spans="1:45" ht="5.0999999999999996" customHeight="1">
      <c r="B41" s="405"/>
      <c r="C41" s="100"/>
      <c r="D41" s="85"/>
      <c r="E41" s="103"/>
      <c r="F41" s="426"/>
      <c r="G41" s="426"/>
      <c r="H41" s="103"/>
      <c r="I41" s="426"/>
      <c r="J41" s="426"/>
      <c r="K41" s="103"/>
      <c r="L41" s="96"/>
      <c r="M41" s="96"/>
      <c r="N41" s="103"/>
      <c r="O41" s="96"/>
      <c r="P41" s="429"/>
      <c r="Q41" s="428"/>
      <c r="U41" s="96"/>
      <c r="V41" s="412"/>
      <c r="W41" s="96"/>
      <c r="X41" s="96"/>
      <c r="Y41" s="97"/>
      <c r="Z41" s="96"/>
      <c r="AA41" s="96"/>
      <c r="AB41" s="412"/>
      <c r="AC41" s="96"/>
      <c r="AD41" s="96"/>
      <c r="AE41" s="97"/>
      <c r="AF41" s="96"/>
      <c r="AG41" s="105"/>
      <c r="AH41" s="413"/>
      <c r="AI41" s="96"/>
      <c r="AJ41" s="96"/>
      <c r="AK41" s="97"/>
      <c r="AL41" s="85"/>
      <c r="AM41" s="98"/>
      <c r="AN41" s="96"/>
      <c r="AO41" s="96"/>
      <c r="AP41" s="97"/>
      <c r="AQ41" s="96"/>
    </row>
    <row r="42" spans="1:45">
      <c r="B42" s="405" t="s">
        <v>27</v>
      </c>
      <c r="C42" s="100"/>
      <c r="D42" s="85"/>
      <c r="E42" s="103">
        <v>92.86</v>
      </c>
      <c r="F42" s="426"/>
      <c r="G42" s="426"/>
      <c r="H42" s="103">
        <v>92.86</v>
      </c>
      <c r="I42" s="426"/>
      <c r="J42" s="426"/>
      <c r="K42" s="103">
        <v>92.86</v>
      </c>
      <c r="L42" s="96"/>
      <c r="M42" s="96"/>
      <c r="N42" s="103">
        <v>17.340000000000003</v>
      </c>
      <c r="O42" s="96"/>
      <c r="P42" s="429"/>
      <c r="Q42" s="428">
        <v>18.673271591643335</v>
      </c>
      <c r="R42" s="75">
        <v>69.680000000000007</v>
      </c>
      <c r="S42" s="104">
        <v>7.03</v>
      </c>
      <c r="U42" s="96"/>
      <c r="V42" s="415">
        <v>68.489999999999995</v>
      </c>
      <c r="W42" s="96"/>
      <c r="X42" s="96"/>
      <c r="Y42" s="97">
        <v>73.756192117165625</v>
      </c>
      <c r="Z42" s="96"/>
      <c r="AA42" s="96"/>
      <c r="AB42" s="415">
        <v>0.08</v>
      </c>
      <c r="AC42" s="96"/>
      <c r="AD42" s="96"/>
      <c r="AE42" s="97">
        <v>8.6151195347835455E-2</v>
      </c>
      <c r="AF42" s="96"/>
      <c r="AG42" s="102"/>
      <c r="AH42" s="417" t="s">
        <v>69</v>
      </c>
      <c r="AI42" s="96"/>
      <c r="AJ42" s="96"/>
      <c r="AK42" s="101" t="s">
        <v>85</v>
      </c>
      <c r="AL42" s="85"/>
      <c r="AM42" s="98" t="s">
        <v>69</v>
      </c>
      <c r="AN42" s="96"/>
      <c r="AO42" s="96"/>
      <c r="AP42" s="98" t="s">
        <v>69</v>
      </c>
      <c r="AQ42" s="96"/>
    </row>
    <row r="43" spans="1:45">
      <c r="B43" s="405" t="s">
        <v>28</v>
      </c>
      <c r="C43" s="100"/>
      <c r="D43" s="85"/>
      <c r="E43" s="103">
        <v>7.05</v>
      </c>
      <c r="F43" s="426"/>
      <c r="G43" s="426"/>
      <c r="H43" s="103">
        <v>7.05</v>
      </c>
      <c r="I43" s="426"/>
      <c r="J43" s="426"/>
      <c r="K43" s="103">
        <v>7.05</v>
      </c>
      <c r="L43" s="96"/>
      <c r="M43" s="96"/>
      <c r="N43" s="103">
        <v>3.4899999999999998</v>
      </c>
      <c r="O43" s="96"/>
      <c r="P43" s="429"/>
      <c r="Q43" s="428">
        <v>49.50354609929078</v>
      </c>
      <c r="R43" s="75">
        <v>3.56</v>
      </c>
      <c r="U43" s="96"/>
      <c r="V43" s="412">
        <v>3.56</v>
      </c>
      <c r="W43" s="96"/>
      <c r="X43" s="96"/>
      <c r="Y43" s="97">
        <v>50.496453900709227</v>
      </c>
      <c r="Z43" s="96"/>
      <c r="AA43" s="96"/>
      <c r="AB43" s="412">
        <v>0.44</v>
      </c>
      <c r="AC43" s="96"/>
      <c r="AD43" s="96"/>
      <c r="AE43" s="97">
        <v>6.2411347517730498</v>
      </c>
      <c r="AF43" s="96"/>
      <c r="AG43" s="102"/>
      <c r="AH43" s="417" t="s">
        <v>69</v>
      </c>
      <c r="AI43" s="96"/>
      <c r="AJ43" s="96"/>
      <c r="AK43" s="101" t="s">
        <v>85</v>
      </c>
      <c r="AL43" s="85"/>
      <c r="AM43" s="98">
        <v>1.31</v>
      </c>
      <c r="AN43" s="96"/>
      <c r="AO43" s="96"/>
      <c r="AP43" s="97">
        <v>18.581560283687946</v>
      </c>
      <c r="AQ43" s="96"/>
    </row>
    <row r="44" spans="1:45">
      <c r="B44" s="405" t="s">
        <v>29</v>
      </c>
      <c r="C44" s="100"/>
      <c r="D44" s="85"/>
      <c r="E44" s="103">
        <v>40.97</v>
      </c>
      <c r="F44" s="426"/>
      <c r="G44" s="426"/>
      <c r="H44" s="103">
        <v>40.97</v>
      </c>
      <c r="I44" s="426"/>
      <c r="J44" s="426"/>
      <c r="K44" s="103">
        <v>40.97</v>
      </c>
      <c r="L44" s="96"/>
      <c r="M44" s="96"/>
      <c r="N44" s="103">
        <v>10.369999999999997</v>
      </c>
      <c r="O44" s="96"/>
      <c r="P44" s="429"/>
      <c r="Q44" s="428">
        <v>25.311203319502066</v>
      </c>
      <c r="R44" s="75">
        <v>30.64</v>
      </c>
      <c r="U44" s="96"/>
      <c r="V44" s="412">
        <v>30.6</v>
      </c>
      <c r="W44" s="96"/>
      <c r="X44" s="96"/>
      <c r="Y44" s="97">
        <v>74.68879668049793</v>
      </c>
      <c r="Z44" s="96"/>
      <c r="AA44" s="96"/>
      <c r="AB44" s="412">
        <v>2.17</v>
      </c>
      <c r="AC44" s="96"/>
      <c r="AD44" s="96"/>
      <c r="AE44" s="97">
        <v>5.2965584574078592</v>
      </c>
      <c r="AF44" s="96"/>
      <c r="AG44" s="99"/>
      <c r="AH44" s="415" t="s">
        <v>84</v>
      </c>
      <c r="AI44" s="96"/>
      <c r="AJ44" s="96"/>
      <c r="AK44" s="97" t="s">
        <v>84</v>
      </c>
      <c r="AL44" s="85"/>
      <c r="AM44" s="98">
        <v>2.95</v>
      </c>
      <c r="AN44" s="96"/>
      <c r="AO44" s="96"/>
      <c r="AP44" s="97">
        <v>7.2003905296558468</v>
      </c>
      <c r="AQ44" s="96"/>
    </row>
    <row r="45" spans="1:45">
      <c r="B45" s="405" t="s">
        <v>30</v>
      </c>
      <c r="C45" s="100"/>
      <c r="D45" s="85"/>
      <c r="E45" s="103">
        <v>34.28</v>
      </c>
      <c r="F45" s="426"/>
      <c r="G45" s="426"/>
      <c r="H45" s="103">
        <v>34.28</v>
      </c>
      <c r="I45" s="426"/>
      <c r="J45" s="426"/>
      <c r="K45" s="103">
        <v>34.28</v>
      </c>
      <c r="L45" s="96"/>
      <c r="M45" s="96"/>
      <c r="N45" s="103">
        <v>19.100000000000001</v>
      </c>
      <c r="O45" s="96"/>
      <c r="P45" s="429"/>
      <c r="Q45" s="428">
        <v>55.71761960326721</v>
      </c>
      <c r="R45" s="75">
        <v>15.13</v>
      </c>
      <c r="U45" s="96"/>
      <c r="V45" s="412">
        <v>15.18</v>
      </c>
      <c r="W45" s="96"/>
      <c r="X45" s="96"/>
      <c r="Y45" s="97">
        <v>44.282380396732783</v>
      </c>
      <c r="Z45" s="96"/>
      <c r="AA45" s="96"/>
      <c r="AB45" s="412">
        <v>2.93</v>
      </c>
      <c r="AC45" s="96"/>
      <c r="AD45" s="96"/>
      <c r="AE45" s="97">
        <v>8.5472578763127203</v>
      </c>
      <c r="AF45" s="96"/>
      <c r="AG45" s="99"/>
      <c r="AH45" s="415">
        <v>0.74808300000000005</v>
      </c>
      <c r="AI45" s="96"/>
      <c r="AJ45" s="96"/>
      <c r="AK45" s="97">
        <v>2.1822724620770129</v>
      </c>
      <c r="AL45" s="85"/>
      <c r="AM45" s="98">
        <v>5.22</v>
      </c>
      <c r="AN45" s="96"/>
      <c r="AO45" s="96"/>
      <c r="AP45" s="97">
        <v>15.227537922987164</v>
      </c>
      <c r="AQ45" s="96"/>
    </row>
    <row r="46" spans="1:45" ht="10.5" customHeight="1">
      <c r="B46" s="405" t="s">
        <v>31</v>
      </c>
      <c r="C46" s="100"/>
      <c r="D46" s="85"/>
      <c r="E46" s="103">
        <v>71.239999999999995</v>
      </c>
      <c r="F46" s="426"/>
      <c r="G46" s="426"/>
      <c r="H46" s="103">
        <v>71.239999999999995</v>
      </c>
      <c r="I46" s="426"/>
      <c r="J46" s="426"/>
      <c r="K46" s="103">
        <v>71.239999999999995</v>
      </c>
      <c r="L46" s="96"/>
      <c r="M46" s="96"/>
      <c r="N46" s="103">
        <v>7.539999999999992</v>
      </c>
      <c r="O46" s="96"/>
      <c r="P46" s="429"/>
      <c r="Q46" s="428">
        <v>10.583941605839406</v>
      </c>
      <c r="R46" s="75">
        <v>63.7</v>
      </c>
      <c r="U46" s="96"/>
      <c r="V46" s="412">
        <v>63.7</v>
      </c>
      <c r="W46" s="96"/>
      <c r="X46" s="96"/>
      <c r="Y46" s="97">
        <v>89.416058394160586</v>
      </c>
      <c r="Z46" s="96"/>
      <c r="AA46" s="96"/>
      <c r="AB46" s="412">
        <v>0.45</v>
      </c>
      <c r="AC46" s="96"/>
      <c r="AD46" s="96"/>
      <c r="AE46" s="97">
        <v>0.63166760247052223</v>
      </c>
      <c r="AF46" s="96"/>
      <c r="AG46" s="99"/>
      <c r="AH46" s="415" t="s">
        <v>84</v>
      </c>
      <c r="AI46" s="96"/>
      <c r="AJ46" s="96"/>
      <c r="AK46" s="97" t="s">
        <v>84</v>
      </c>
      <c r="AL46" s="85"/>
      <c r="AM46" s="98" t="s">
        <v>69</v>
      </c>
      <c r="AN46" s="96"/>
      <c r="AO46" s="96"/>
      <c r="AP46" s="97" t="s">
        <v>69</v>
      </c>
      <c r="AQ46" s="96"/>
    </row>
    <row r="47" spans="1:45" ht="6" customHeight="1" thickBot="1">
      <c r="A47" s="89"/>
      <c r="B47" s="94"/>
      <c r="C47" s="93"/>
      <c r="D47" s="89"/>
      <c r="E47" s="418"/>
      <c r="F47" s="86"/>
      <c r="G47" s="86"/>
      <c r="H47" s="418"/>
      <c r="I47" s="86"/>
      <c r="J47" s="86"/>
      <c r="K47" s="418"/>
      <c r="L47" s="86"/>
      <c r="M47" s="86"/>
      <c r="N47" s="432"/>
      <c r="O47" s="86"/>
      <c r="P47" s="86"/>
      <c r="Q47" s="432"/>
      <c r="U47" s="86"/>
      <c r="V47" s="92"/>
      <c r="W47" s="86"/>
      <c r="X47" s="86"/>
      <c r="Y47" s="87"/>
      <c r="Z47" s="86"/>
      <c r="AA47" s="86"/>
      <c r="AB47" s="92"/>
      <c r="AC47" s="86"/>
      <c r="AD47" s="86"/>
      <c r="AE47" s="87"/>
      <c r="AF47" s="86"/>
      <c r="AG47" s="91"/>
      <c r="AH47" s="90"/>
      <c r="AI47" s="86"/>
      <c r="AJ47" s="86"/>
      <c r="AK47" s="87"/>
      <c r="AL47" s="89"/>
      <c r="AM47" s="88"/>
      <c r="AN47" s="86"/>
      <c r="AO47" s="86"/>
      <c r="AP47" s="87"/>
      <c r="AQ47" s="86"/>
    </row>
    <row r="48" spans="1:45" ht="3.75" customHeight="1" thickTop="1">
      <c r="B48" s="403"/>
      <c r="U48" s="77"/>
      <c r="V48" s="78"/>
      <c r="W48" s="77"/>
      <c r="X48" s="77"/>
      <c r="Y48" s="76"/>
      <c r="Z48" s="77"/>
      <c r="AA48" s="77"/>
      <c r="AB48" s="78"/>
      <c r="AC48" s="77"/>
      <c r="AD48" s="77"/>
      <c r="AE48" s="76"/>
      <c r="AF48" s="77"/>
      <c r="AG48" s="77"/>
      <c r="AH48" s="78"/>
      <c r="AI48" s="77"/>
      <c r="AJ48" s="77"/>
      <c r="AK48" s="76"/>
      <c r="AL48" s="85"/>
      <c r="AM48" s="84"/>
      <c r="AN48" s="77"/>
      <c r="AO48" s="77"/>
      <c r="AP48" s="76"/>
      <c r="AQ48" s="77"/>
    </row>
    <row r="49" spans="1:45" s="46" customFormat="1" ht="9.75" customHeight="1">
      <c r="A49" s="74"/>
      <c r="B49" s="74" t="s">
        <v>83</v>
      </c>
      <c r="C49" s="74"/>
      <c r="D49" s="74"/>
      <c r="E49" s="82"/>
      <c r="F49" s="77"/>
      <c r="G49" s="77"/>
      <c r="H49" s="82"/>
      <c r="I49" s="77"/>
      <c r="J49" s="77"/>
      <c r="K49" s="82"/>
      <c r="L49" s="77"/>
      <c r="M49" s="77"/>
      <c r="N49" s="81"/>
      <c r="O49" s="77"/>
      <c r="P49" s="77"/>
      <c r="Q49" s="81"/>
      <c r="R49" s="74"/>
      <c r="S49" s="74"/>
      <c r="T49" s="74"/>
      <c r="U49" s="77"/>
      <c r="V49" s="82"/>
      <c r="W49" s="77"/>
      <c r="X49" s="77"/>
      <c r="Y49" s="81"/>
      <c r="Z49" s="77"/>
      <c r="AA49" s="77"/>
      <c r="AB49" s="82"/>
      <c r="AC49" s="77"/>
      <c r="AD49" s="77"/>
      <c r="AE49" s="81"/>
      <c r="AF49" s="77"/>
      <c r="AG49" s="77"/>
      <c r="AH49" s="82"/>
      <c r="AI49" s="77"/>
      <c r="AJ49" s="77"/>
      <c r="AK49" s="81"/>
      <c r="AL49" s="85"/>
      <c r="AM49" s="74"/>
      <c r="AN49" s="77"/>
      <c r="AO49" s="77"/>
      <c r="AP49" s="81"/>
      <c r="AQ49" s="77"/>
      <c r="AR49" s="74"/>
      <c r="AS49" s="74"/>
    </row>
    <row r="50" spans="1:45" s="46" customFormat="1" ht="9.75" customHeight="1">
      <c r="A50" s="74"/>
      <c r="B50" s="74" t="s">
        <v>82</v>
      </c>
      <c r="C50" s="74"/>
      <c r="D50" s="74"/>
      <c r="E50" s="82"/>
      <c r="F50" s="77"/>
      <c r="G50" s="77"/>
      <c r="H50" s="82"/>
      <c r="I50" s="77"/>
      <c r="J50" s="77"/>
      <c r="K50" s="82"/>
      <c r="L50" s="77"/>
      <c r="M50" s="77"/>
      <c r="N50" s="81"/>
      <c r="O50" s="77"/>
      <c r="P50" s="77"/>
      <c r="Q50" s="81"/>
      <c r="R50" s="74"/>
      <c r="S50" s="74"/>
      <c r="T50" s="74"/>
      <c r="U50" s="77"/>
      <c r="V50" s="82"/>
      <c r="W50" s="77"/>
      <c r="X50" s="77"/>
      <c r="Y50" s="81"/>
      <c r="Z50" s="77"/>
      <c r="AA50" s="77"/>
      <c r="AB50" s="82"/>
      <c r="AC50" s="77"/>
      <c r="AD50" s="77"/>
      <c r="AE50" s="81"/>
      <c r="AF50" s="77"/>
      <c r="AG50" s="77"/>
      <c r="AH50" s="82"/>
      <c r="AI50" s="77"/>
      <c r="AJ50" s="77"/>
      <c r="AK50" s="81"/>
      <c r="AL50" s="85"/>
      <c r="AM50" s="74"/>
      <c r="AN50" s="77"/>
      <c r="AO50" s="77"/>
      <c r="AP50" s="81"/>
      <c r="AQ50" s="77"/>
      <c r="AR50" s="74"/>
      <c r="AS50" s="74"/>
    </row>
    <row r="51" spans="1:45" s="46" customFormat="1" ht="9.75" customHeight="1">
      <c r="A51" s="74" t="s">
        <v>81</v>
      </c>
      <c r="B51" s="74" t="s">
        <v>80</v>
      </c>
      <c r="C51" s="74"/>
      <c r="D51" s="74"/>
      <c r="E51" s="82"/>
      <c r="F51" s="77"/>
      <c r="G51" s="77"/>
      <c r="H51" s="82"/>
      <c r="I51" s="77"/>
      <c r="J51" s="77"/>
      <c r="K51" s="82"/>
      <c r="L51" s="77"/>
      <c r="M51" s="77"/>
      <c r="N51" s="81"/>
      <c r="O51" s="77"/>
      <c r="P51" s="77"/>
      <c r="Q51" s="81"/>
      <c r="R51" s="74"/>
      <c r="S51" s="74"/>
      <c r="T51" s="74"/>
      <c r="U51" s="77"/>
      <c r="V51" s="82"/>
      <c r="W51" s="77"/>
      <c r="X51" s="77"/>
      <c r="Y51" s="81"/>
      <c r="Z51" s="77"/>
      <c r="AA51" s="77"/>
      <c r="AB51" s="82"/>
      <c r="AC51" s="77"/>
      <c r="AD51" s="77"/>
      <c r="AE51" s="81"/>
      <c r="AF51" s="77"/>
      <c r="AG51" s="77"/>
      <c r="AH51" s="82"/>
      <c r="AI51" s="77"/>
      <c r="AJ51" s="77"/>
      <c r="AK51" s="81"/>
      <c r="AL51" s="74"/>
      <c r="AM51" s="74"/>
      <c r="AN51" s="77"/>
      <c r="AO51" s="77"/>
      <c r="AP51" s="81"/>
      <c r="AQ51" s="77"/>
      <c r="AR51" s="74"/>
      <c r="AS51" s="74"/>
    </row>
    <row r="52" spans="1:45" s="46" customFormat="1" ht="9.75" customHeight="1">
      <c r="A52" s="74"/>
      <c r="B52" s="74" t="s">
        <v>79</v>
      </c>
      <c r="C52" s="74"/>
      <c r="D52" s="74"/>
      <c r="E52" s="82"/>
      <c r="F52" s="77"/>
      <c r="G52" s="77"/>
      <c r="H52" s="82"/>
      <c r="I52" s="77"/>
      <c r="J52" s="77"/>
      <c r="K52" s="82"/>
      <c r="L52" s="77"/>
      <c r="M52" s="77"/>
      <c r="N52" s="81"/>
      <c r="O52" s="77"/>
      <c r="P52" s="77"/>
      <c r="Q52" s="81"/>
      <c r="R52" s="74"/>
      <c r="S52" s="74"/>
      <c r="T52" s="74"/>
      <c r="U52" s="77"/>
      <c r="V52" s="82"/>
      <c r="W52" s="77"/>
      <c r="X52" s="77"/>
      <c r="Y52" s="81"/>
      <c r="Z52" s="77"/>
      <c r="AA52" s="77"/>
      <c r="AB52" s="82"/>
      <c r="AC52" s="77"/>
      <c r="AD52" s="77"/>
      <c r="AE52" s="81"/>
      <c r="AF52" s="77"/>
      <c r="AG52" s="77"/>
      <c r="AH52" s="82"/>
      <c r="AI52" s="77"/>
      <c r="AJ52" s="77"/>
      <c r="AK52" s="81"/>
      <c r="AL52" s="74"/>
      <c r="AM52" s="74"/>
      <c r="AN52" s="77"/>
      <c r="AO52" s="77"/>
      <c r="AP52" s="81"/>
      <c r="AQ52" s="77"/>
      <c r="AR52" s="74"/>
      <c r="AS52" s="74"/>
    </row>
    <row r="53" spans="1:45" s="74" customFormat="1" ht="9.75" customHeight="1">
      <c r="B53" s="74" t="s">
        <v>271</v>
      </c>
      <c r="E53" s="82"/>
      <c r="F53" s="77"/>
      <c r="G53" s="77"/>
      <c r="H53" s="82"/>
      <c r="I53" s="77"/>
      <c r="J53" s="77"/>
      <c r="K53" s="82"/>
      <c r="L53" s="77"/>
      <c r="M53" s="77"/>
      <c r="N53" s="81"/>
      <c r="O53" s="77"/>
      <c r="P53" s="77"/>
      <c r="Q53" s="81"/>
      <c r="U53" s="77"/>
      <c r="V53" s="82"/>
      <c r="W53" s="77"/>
      <c r="X53" s="77"/>
      <c r="Y53" s="81"/>
      <c r="Z53" s="77"/>
      <c r="AA53" s="77"/>
      <c r="AB53" s="82"/>
      <c r="AC53" s="77"/>
      <c r="AD53" s="77"/>
      <c r="AE53" s="81"/>
      <c r="AF53" s="77"/>
      <c r="AG53" s="77"/>
      <c r="AH53" s="82"/>
      <c r="AI53" s="77"/>
      <c r="AJ53" s="77"/>
      <c r="AK53" s="81"/>
      <c r="AN53" s="77"/>
      <c r="AO53" s="77"/>
      <c r="AP53" s="81"/>
      <c r="AQ53" s="77"/>
    </row>
    <row r="54" spans="1:45" s="74" customFormat="1" ht="9.75" customHeight="1">
      <c r="B54" s="74" t="s">
        <v>106</v>
      </c>
      <c r="E54" s="82"/>
      <c r="F54" s="77"/>
      <c r="G54" s="77"/>
      <c r="H54" s="82"/>
      <c r="I54" s="77"/>
      <c r="J54" s="77"/>
      <c r="K54" s="82"/>
      <c r="L54" s="77"/>
      <c r="M54" s="77"/>
      <c r="N54" s="81"/>
      <c r="O54" s="77"/>
      <c r="P54" s="77"/>
      <c r="Q54" s="81"/>
      <c r="U54" s="77"/>
      <c r="V54" s="82"/>
      <c r="W54" s="77"/>
      <c r="X54" s="77"/>
      <c r="Y54" s="81"/>
      <c r="Z54" s="77"/>
      <c r="AA54" s="77"/>
      <c r="AB54" s="82"/>
      <c r="AC54" s="77"/>
      <c r="AD54" s="77"/>
      <c r="AE54" s="81"/>
      <c r="AF54" s="77"/>
      <c r="AG54" s="77"/>
      <c r="AH54" s="82"/>
      <c r="AI54" s="77"/>
      <c r="AJ54" s="77"/>
      <c r="AK54" s="81"/>
      <c r="AN54" s="77"/>
      <c r="AO54" s="77"/>
      <c r="AP54" s="81"/>
      <c r="AQ54" s="77"/>
    </row>
    <row r="55" spans="1:45" s="74" customFormat="1" ht="9.75" customHeight="1">
      <c r="B55" s="74" t="s">
        <v>279</v>
      </c>
      <c r="E55" s="82"/>
      <c r="F55" s="77"/>
      <c r="G55" s="77"/>
      <c r="H55" s="82"/>
      <c r="I55" s="77"/>
      <c r="J55" s="77"/>
      <c r="K55" s="82"/>
      <c r="L55" s="77"/>
      <c r="M55" s="77"/>
      <c r="N55" s="81"/>
      <c r="O55" s="77"/>
      <c r="P55" s="77"/>
      <c r="Q55" s="81"/>
      <c r="U55" s="77"/>
      <c r="V55" s="82"/>
      <c r="W55" s="77"/>
      <c r="X55" s="77"/>
      <c r="Y55" s="81"/>
      <c r="Z55" s="77"/>
      <c r="AA55" s="77"/>
      <c r="AB55" s="82"/>
      <c r="AC55" s="77"/>
      <c r="AD55" s="77"/>
      <c r="AE55" s="81"/>
      <c r="AF55" s="77"/>
      <c r="AG55" s="77"/>
      <c r="AH55" s="82"/>
      <c r="AI55" s="77"/>
      <c r="AJ55" s="77"/>
      <c r="AK55" s="81"/>
      <c r="AN55" s="77"/>
      <c r="AO55" s="77"/>
      <c r="AP55" s="81"/>
      <c r="AQ55" s="77"/>
    </row>
    <row r="56" spans="1:45" s="74" customFormat="1" ht="9.75" customHeight="1">
      <c r="B56" s="74" t="s">
        <v>78</v>
      </c>
      <c r="E56" s="82"/>
      <c r="F56" s="77"/>
      <c r="G56" s="77"/>
      <c r="H56" s="82"/>
      <c r="I56" s="77"/>
      <c r="J56" s="77"/>
      <c r="K56" s="82"/>
      <c r="L56" s="77"/>
      <c r="M56" s="77"/>
      <c r="N56" s="81"/>
      <c r="O56" s="77"/>
      <c r="P56" s="77"/>
      <c r="Q56" s="81"/>
      <c r="U56" s="77"/>
      <c r="V56" s="82"/>
      <c r="W56" s="77"/>
      <c r="X56" s="77"/>
      <c r="Y56" s="81"/>
      <c r="Z56" s="77"/>
      <c r="AA56" s="77"/>
      <c r="AB56" s="82"/>
      <c r="AC56" s="77"/>
      <c r="AD56" s="77"/>
      <c r="AE56" s="81"/>
      <c r="AF56" s="77"/>
      <c r="AG56" s="77"/>
      <c r="AH56" s="82"/>
      <c r="AI56" s="77"/>
      <c r="AJ56" s="77"/>
      <c r="AK56" s="81"/>
      <c r="AN56" s="77"/>
      <c r="AO56" s="77"/>
      <c r="AP56" s="81"/>
      <c r="AQ56" s="77"/>
    </row>
    <row r="57" spans="1:45" s="74" customFormat="1" ht="9.75" customHeight="1">
      <c r="B57" s="74" t="s">
        <v>280</v>
      </c>
      <c r="E57" s="82"/>
      <c r="F57" s="77"/>
      <c r="G57" s="77"/>
      <c r="H57" s="82"/>
      <c r="I57" s="77"/>
      <c r="J57" s="77"/>
      <c r="K57" s="82"/>
      <c r="L57" s="77"/>
      <c r="M57" s="77"/>
      <c r="N57" s="81"/>
      <c r="O57" s="77"/>
      <c r="P57" s="77"/>
      <c r="Q57" s="81"/>
      <c r="U57" s="77"/>
      <c r="V57" s="82"/>
      <c r="W57" s="77"/>
      <c r="X57" s="77"/>
      <c r="Y57" s="81"/>
      <c r="Z57" s="77"/>
      <c r="AA57" s="77"/>
      <c r="AB57" s="82"/>
      <c r="AC57" s="77"/>
      <c r="AD57" s="77"/>
      <c r="AE57" s="81"/>
      <c r="AF57" s="77"/>
      <c r="AG57" s="77"/>
      <c r="AH57" s="82"/>
      <c r="AI57" s="77"/>
      <c r="AJ57" s="77"/>
      <c r="AK57" s="81"/>
      <c r="AN57" s="77"/>
      <c r="AO57" s="77"/>
      <c r="AP57" s="81"/>
      <c r="AQ57" s="77"/>
    </row>
    <row r="58" spans="1:45" s="74" customFormat="1" ht="9.75" customHeight="1">
      <c r="B58" s="74" t="s">
        <v>77</v>
      </c>
      <c r="E58" s="82"/>
      <c r="F58" s="77"/>
      <c r="G58" s="77"/>
      <c r="H58" s="82"/>
      <c r="I58" s="77"/>
      <c r="J58" s="77"/>
      <c r="K58" s="82"/>
      <c r="L58" s="77"/>
      <c r="M58" s="77"/>
      <c r="N58" s="81"/>
      <c r="O58" s="77"/>
      <c r="P58" s="77"/>
      <c r="Q58" s="81"/>
      <c r="U58" s="77"/>
      <c r="V58" s="82"/>
      <c r="W58" s="77"/>
      <c r="X58" s="77"/>
      <c r="Y58" s="81"/>
      <c r="Z58" s="77"/>
      <c r="AA58" s="77"/>
      <c r="AB58" s="82"/>
      <c r="AC58" s="77"/>
      <c r="AD58" s="77"/>
      <c r="AE58" s="81"/>
      <c r="AF58" s="77"/>
      <c r="AG58" s="77"/>
      <c r="AH58" s="82"/>
      <c r="AI58" s="77"/>
      <c r="AJ58" s="77"/>
      <c r="AK58" s="81"/>
      <c r="AN58" s="77"/>
      <c r="AO58" s="77"/>
      <c r="AP58" s="81"/>
      <c r="AQ58" s="77"/>
    </row>
    <row r="59" spans="1:45" s="74" customFormat="1" ht="9.75" customHeight="1">
      <c r="B59" s="74" t="s">
        <v>76</v>
      </c>
      <c r="E59" s="82"/>
      <c r="F59" s="77"/>
      <c r="G59" s="77"/>
      <c r="H59" s="82"/>
      <c r="I59" s="77"/>
      <c r="J59" s="77"/>
      <c r="K59" s="82"/>
      <c r="L59" s="77"/>
      <c r="M59" s="77"/>
      <c r="N59" s="81"/>
      <c r="O59" s="77"/>
      <c r="P59" s="77"/>
      <c r="Q59" s="81"/>
      <c r="U59" s="77"/>
      <c r="V59" s="82"/>
      <c r="W59" s="77"/>
      <c r="X59" s="77"/>
      <c r="Y59" s="81"/>
      <c r="Z59" s="77"/>
      <c r="AA59" s="77"/>
      <c r="AB59" s="82"/>
      <c r="AC59" s="77"/>
      <c r="AD59" s="77"/>
      <c r="AE59" s="81"/>
      <c r="AF59" s="77"/>
      <c r="AG59" s="77"/>
      <c r="AH59" s="82"/>
      <c r="AI59" s="77"/>
      <c r="AJ59" s="77"/>
      <c r="AK59" s="81"/>
      <c r="AN59" s="77"/>
      <c r="AO59" s="77"/>
      <c r="AP59" s="81"/>
      <c r="AQ59" s="77"/>
    </row>
    <row r="60" spans="1:45" s="46" customFormat="1">
      <c r="A60" s="74" t="s">
        <v>107</v>
      </c>
      <c r="B60" s="403"/>
      <c r="C60" s="74"/>
      <c r="D60" s="74"/>
      <c r="E60" s="82"/>
      <c r="F60" s="77"/>
      <c r="G60" s="77"/>
      <c r="H60" s="82"/>
      <c r="I60" s="77"/>
      <c r="J60" s="77"/>
      <c r="K60" s="82"/>
      <c r="L60" s="77"/>
      <c r="M60" s="77"/>
      <c r="N60" s="81"/>
      <c r="O60" s="77"/>
      <c r="P60" s="77"/>
      <c r="Q60" s="81"/>
      <c r="R60" s="74"/>
      <c r="S60" s="74"/>
      <c r="T60" s="74"/>
      <c r="U60" s="77"/>
      <c r="V60" s="82"/>
      <c r="W60" s="77"/>
      <c r="X60" s="77"/>
      <c r="Y60" s="81"/>
      <c r="Z60" s="77"/>
      <c r="AA60" s="77"/>
      <c r="AB60" s="82"/>
      <c r="AC60" s="77"/>
      <c r="AD60" s="77"/>
      <c r="AE60" s="81"/>
      <c r="AF60" s="77"/>
      <c r="AG60" s="77"/>
      <c r="AH60" s="82"/>
      <c r="AI60" s="77"/>
      <c r="AJ60" s="77"/>
      <c r="AK60" s="81"/>
      <c r="AL60" s="74"/>
      <c r="AM60" s="80"/>
      <c r="AN60" s="77"/>
      <c r="AO60" s="77"/>
      <c r="AP60" s="81"/>
      <c r="AQ60" s="77"/>
      <c r="AR60" s="74"/>
      <c r="AS60" s="74"/>
    </row>
    <row r="63" spans="1:45">
      <c r="AM63" s="80" t="s">
        <v>75</v>
      </c>
    </row>
    <row r="64" spans="1:45">
      <c r="AM64" s="80" t="s">
        <v>74</v>
      </c>
    </row>
  </sheetData>
  <mergeCells count="8">
    <mergeCell ref="AM2:AP3"/>
    <mergeCell ref="AH3:AK3"/>
    <mergeCell ref="B2:B4"/>
    <mergeCell ref="E2:K3"/>
    <mergeCell ref="N2:Q3"/>
    <mergeCell ref="V2:Y3"/>
    <mergeCell ref="AB2:AE3"/>
    <mergeCell ref="AH2:AK2"/>
  </mergeCells>
  <phoneticPr fontId="2"/>
  <printOptions horizontalCentered="1"/>
  <pageMargins left="0.59055118110236227" right="0.59055118110236227" top="0.78740157480314965" bottom="0.39370078740157483" header="0.51181102362204722" footer="0.51181102362204722"/>
  <pageSetup paperSize="8" scale="130" orientation="landscape" r:id="rId1"/>
  <headerFooter alignWithMargins="0">
    <oddHeader xml:space="preserve">&amp;L&amp;9土地利用面積&amp;R&amp;9&amp;F (&amp;A)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K35"/>
  <sheetViews>
    <sheetView showRuler="0" zoomScaleNormal="100" workbookViewId="0"/>
  </sheetViews>
  <sheetFormatPr defaultRowHeight="13.5"/>
  <cols>
    <col min="1" max="1" width="1.6640625" style="355" customWidth="1"/>
    <col min="2" max="2" width="16.1640625" style="359" customWidth="1"/>
    <col min="3" max="3" width="12.83203125" style="356" customWidth="1"/>
    <col min="4" max="4" width="13.83203125" style="358" customWidth="1"/>
    <col min="5" max="5" width="9.33203125" style="355"/>
    <col min="6" max="6" width="16.1640625" style="357" customWidth="1"/>
    <col min="7" max="7" width="12.6640625" style="356" customWidth="1"/>
    <col min="8" max="8" width="14" style="355" customWidth="1"/>
    <col min="9" max="9" width="1.33203125" style="355" customWidth="1"/>
    <col min="10" max="16384" width="9.33203125" style="355"/>
  </cols>
  <sheetData>
    <row r="2" spans="2:11" ht="24">
      <c r="B2" s="380"/>
      <c r="C2" s="378" t="s">
        <v>249</v>
      </c>
      <c r="D2" s="377" t="s">
        <v>250</v>
      </c>
      <c r="E2" s="365"/>
      <c r="F2" s="379"/>
      <c r="G2" s="378" t="s">
        <v>249</v>
      </c>
      <c r="H2" s="377" t="s">
        <v>248</v>
      </c>
      <c r="J2" s="376"/>
    </row>
    <row r="3" spans="2:11">
      <c r="B3" s="374" t="s">
        <v>0</v>
      </c>
      <c r="C3" s="371">
        <v>1.1000000000000001</v>
      </c>
      <c r="D3" s="370">
        <v>229600</v>
      </c>
      <c r="E3" s="365"/>
      <c r="F3" s="373" t="s">
        <v>2</v>
      </c>
      <c r="G3" s="371">
        <v>-2.2999999999999998</v>
      </c>
      <c r="H3" s="370">
        <v>112200</v>
      </c>
    </row>
    <row r="4" spans="2:11">
      <c r="B4" s="374" t="s">
        <v>171</v>
      </c>
      <c r="C4" s="371">
        <v>1.5</v>
      </c>
      <c r="D4" s="370">
        <v>259500</v>
      </c>
      <c r="E4" s="365"/>
      <c r="F4" s="373" t="s">
        <v>3</v>
      </c>
      <c r="G4" s="371">
        <v>-1.6</v>
      </c>
      <c r="H4" s="370">
        <v>120800</v>
      </c>
    </row>
    <row r="5" spans="2:11">
      <c r="B5" s="374" t="s">
        <v>170</v>
      </c>
      <c r="C5" s="371">
        <v>2.8</v>
      </c>
      <c r="D5" s="370">
        <v>258100</v>
      </c>
      <c r="E5" s="365"/>
      <c r="F5" s="373" t="s">
        <v>4</v>
      </c>
      <c r="G5" s="371">
        <v>-0.4</v>
      </c>
      <c r="H5" s="370">
        <v>192300</v>
      </c>
    </row>
    <row r="6" spans="2:11">
      <c r="B6" s="374" t="s">
        <v>169</v>
      </c>
      <c r="C6" s="371">
        <v>2.5</v>
      </c>
      <c r="D6" s="370">
        <v>252300</v>
      </c>
      <c r="E6" s="365"/>
      <c r="F6" s="373" t="s">
        <v>5</v>
      </c>
      <c r="G6" s="371">
        <v>0.5</v>
      </c>
      <c r="H6" s="370">
        <v>203700</v>
      </c>
    </row>
    <row r="7" spans="2:11">
      <c r="B7" s="374" t="s">
        <v>168</v>
      </c>
      <c r="C7" s="371">
        <v>2.9</v>
      </c>
      <c r="D7" s="370">
        <v>345000</v>
      </c>
      <c r="E7" s="365"/>
      <c r="F7" s="373" t="s">
        <v>6</v>
      </c>
      <c r="G7" s="371">
        <v>-1.9</v>
      </c>
      <c r="H7" s="370">
        <v>103500</v>
      </c>
    </row>
    <row r="8" spans="2:11">
      <c r="B8" s="374" t="s">
        <v>167</v>
      </c>
      <c r="C8" s="371">
        <v>1.5</v>
      </c>
      <c r="D8" s="370">
        <v>226700</v>
      </c>
      <c r="E8" s="365"/>
      <c r="F8" s="373" t="s">
        <v>247</v>
      </c>
      <c r="G8" s="371">
        <v>0.1</v>
      </c>
      <c r="H8" s="370">
        <v>189200</v>
      </c>
      <c r="J8" s="375"/>
      <c r="K8" s="375"/>
    </row>
    <row r="9" spans="2:11">
      <c r="B9" s="374" t="s">
        <v>246</v>
      </c>
      <c r="C9" s="371">
        <v>0.8</v>
      </c>
      <c r="D9" s="370">
        <v>196000</v>
      </c>
      <c r="E9" s="365"/>
      <c r="F9" s="373" t="s">
        <v>8</v>
      </c>
      <c r="G9" s="371">
        <v>-0.7</v>
      </c>
      <c r="H9" s="370">
        <v>168900</v>
      </c>
    </row>
    <row r="10" spans="2:11">
      <c r="B10" s="374" t="s">
        <v>165</v>
      </c>
      <c r="C10" s="371">
        <v>0</v>
      </c>
      <c r="D10" s="370">
        <v>184000</v>
      </c>
      <c r="E10" s="365"/>
      <c r="F10" s="373" t="s">
        <v>10</v>
      </c>
      <c r="G10" s="371">
        <v>-3.1</v>
      </c>
      <c r="H10" s="370">
        <v>70000</v>
      </c>
    </row>
    <row r="11" spans="2:11">
      <c r="B11" s="374" t="s">
        <v>164</v>
      </c>
      <c r="C11" s="371">
        <v>0</v>
      </c>
      <c r="D11" s="370">
        <v>188800</v>
      </c>
      <c r="E11" s="365"/>
      <c r="F11" s="373" t="s">
        <v>11</v>
      </c>
      <c r="G11" s="371">
        <v>-2.2000000000000002</v>
      </c>
      <c r="H11" s="370">
        <v>83400</v>
      </c>
    </row>
    <row r="12" spans="2:11">
      <c r="B12" s="374" t="s">
        <v>163</v>
      </c>
      <c r="C12" s="371">
        <v>2.2000000000000002</v>
      </c>
      <c r="D12" s="370">
        <v>326700</v>
      </c>
      <c r="E12" s="365"/>
      <c r="F12" s="373" t="s">
        <v>12</v>
      </c>
      <c r="G12" s="371">
        <v>-0.8</v>
      </c>
      <c r="H12" s="370">
        <v>110900</v>
      </c>
    </row>
    <row r="13" spans="2:11">
      <c r="B13" s="374" t="s">
        <v>162</v>
      </c>
      <c r="C13" s="371">
        <v>0.4</v>
      </c>
      <c r="D13" s="370">
        <v>182700</v>
      </c>
      <c r="E13" s="365"/>
      <c r="F13" s="373" t="s">
        <v>13</v>
      </c>
      <c r="G13" s="371">
        <v>1.1000000000000001</v>
      </c>
      <c r="H13" s="370">
        <v>181400</v>
      </c>
    </row>
    <row r="14" spans="2:11">
      <c r="B14" s="374" t="s">
        <v>161</v>
      </c>
      <c r="C14" s="371">
        <v>0.4</v>
      </c>
      <c r="D14" s="370">
        <v>195300</v>
      </c>
      <c r="E14" s="365"/>
      <c r="F14" s="373" t="s">
        <v>14</v>
      </c>
      <c r="G14" s="371">
        <v>-0.2</v>
      </c>
      <c r="H14" s="370">
        <v>108600</v>
      </c>
    </row>
    <row r="15" spans="2:11">
      <c r="B15" s="374" t="s">
        <v>160</v>
      </c>
      <c r="C15" s="371">
        <v>0.4</v>
      </c>
      <c r="D15" s="370">
        <v>189200</v>
      </c>
      <c r="E15" s="365"/>
      <c r="F15" s="373" t="s">
        <v>15</v>
      </c>
      <c r="G15" s="371">
        <v>0.5</v>
      </c>
      <c r="H15" s="370">
        <v>142100</v>
      </c>
    </row>
    <row r="16" spans="2:11">
      <c r="B16" s="374" t="s">
        <v>159</v>
      </c>
      <c r="C16" s="371">
        <v>0.4</v>
      </c>
      <c r="D16" s="370">
        <v>205200</v>
      </c>
      <c r="E16" s="365"/>
      <c r="F16" s="373" t="s">
        <v>16</v>
      </c>
      <c r="G16" s="371">
        <v>0.1</v>
      </c>
      <c r="H16" s="370">
        <v>143600</v>
      </c>
    </row>
    <row r="17" spans="2:8">
      <c r="B17" s="374" t="s">
        <v>158</v>
      </c>
      <c r="C17" s="371">
        <v>0.4</v>
      </c>
      <c r="D17" s="370">
        <v>174900</v>
      </c>
      <c r="E17" s="365"/>
      <c r="F17" s="373" t="s">
        <v>17</v>
      </c>
      <c r="G17" s="371">
        <v>-3.4</v>
      </c>
      <c r="H17" s="370">
        <v>58600</v>
      </c>
    </row>
    <row r="18" spans="2:8">
      <c r="B18" s="374" t="s">
        <v>157</v>
      </c>
      <c r="C18" s="371">
        <v>0.4</v>
      </c>
      <c r="D18" s="370">
        <v>180000</v>
      </c>
      <c r="E18" s="365"/>
      <c r="F18" s="373" t="s">
        <v>18</v>
      </c>
      <c r="G18" s="371">
        <v>-0.4</v>
      </c>
      <c r="H18" s="370">
        <v>113700</v>
      </c>
    </row>
    <row r="19" spans="2:8">
      <c r="B19" s="374" t="s">
        <v>156</v>
      </c>
      <c r="C19" s="371">
        <v>0.8</v>
      </c>
      <c r="D19" s="370">
        <v>195100</v>
      </c>
      <c r="E19" s="365"/>
      <c r="F19" s="373" t="s">
        <v>19</v>
      </c>
      <c r="G19" s="371">
        <v>-0.1</v>
      </c>
      <c r="H19" s="370">
        <v>137200</v>
      </c>
    </row>
    <row r="20" spans="2:8">
      <c r="B20" s="374" t="s">
        <v>155</v>
      </c>
      <c r="C20" s="371">
        <v>1.6</v>
      </c>
      <c r="D20" s="370">
        <v>297500</v>
      </c>
      <c r="E20" s="365"/>
      <c r="F20" s="373" t="s">
        <v>20</v>
      </c>
      <c r="G20" s="371">
        <v>-0.1</v>
      </c>
      <c r="H20" s="370">
        <v>114500</v>
      </c>
    </row>
    <row r="21" spans="2:8">
      <c r="B21" s="374" t="s">
        <v>154</v>
      </c>
      <c r="C21" s="371">
        <v>1.2</v>
      </c>
      <c r="D21" s="370">
        <v>242300</v>
      </c>
      <c r="E21" s="365"/>
      <c r="F21" s="373" t="s">
        <v>21</v>
      </c>
      <c r="G21" s="371">
        <v>-3.3</v>
      </c>
      <c r="H21" s="370">
        <v>109300</v>
      </c>
    </row>
    <row r="22" spans="2:8">
      <c r="B22" s="374" t="s">
        <v>1</v>
      </c>
      <c r="C22" s="371">
        <v>1.7</v>
      </c>
      <c r="D22" s="370">
        <v>273300</v>
      </c>
      <c r="E22" s="365"/>
      <c r="F22" s="373" t="s">
        <v>32</v>
      </c>
      <c r="G22" s="371">
        <v>-3.1</v>
      </c>
      <c r="H22" s="370">
        <v>83500</v>
      </c>
    </row>
    <row r="23" spans="2:8">
      <c r="B23" s="374" t="s">
        <v>153</v>
      </c>
      <c r="C23" s="371">
        <v>1.8</v>
      </c>
      <c r="D23" s="370">
        <v>293400</v>
      </c>
      <c r="E23" s="365"/>
      <c r="F23" s="373" t="s">
        <v>22</v>
      </c>
      <c r="G23" s="371">
        <v>-3.5</v>
      </c>
      <c r="H23" s="370">
        <v>45600</v>
      </c>
    </row>
    <row r="24" spans="2:8">
      <c r="B24" s="374" t="s">
        <v>152</v>
      </c>
      <c r="C24" s="371">
        <v>2.2999999999999998</v>
      </c>
      <c r="D24" s="370">
        <v>342400</v>
      </c>
      <c r="E24" s="365"/>
      <c r="F24" s="373" t="s">
        <v>23</v>
      </c>
      <c r="G24" s="371">
        <v>-2.5</v>
      </c>
      <c r="H24" s="370">
        <v>63300</v>
      </c>
    </row>
    <row r="25" spans="2:8">
      <c r="B25" s="374" t="s">
        <v>151</v>
      </c>
      <c r="C25" s="371">
        <v>2.9</v>
      </c>
      <c r="D25" s="370">
        <v>379900</v>
      </c>
      <c r="E25" s="365"/>
      <c r="F25" s="373" t="s">
        <v>24</v>
      </c>
      <c r="G25" s="371">
        <v>-2.6</v>
      </c>
      <c r="H25" s="370">
        <v>96000</v>
      </c>
    </row>
    <row r="26" spans="2:8">
      <c r="B26" s="374" t="s">
        <v>150</v>
      </c>
      <c r="C26" s="371">
        <v>2.9</v>
      </c>
      <c r="D26" s="370">
        <v>318500</v>
      </c>
      <c r="E26" s="365"/>
      <c r="F26" s="373" t="s">
        <v>25</v>
      </c>
      <c r="G26" s="371">
        <v>-3.4</v>
      </c>
      <c r="H26" s="370">
        <v>43900</v>
      </c>
    </row>
    <row r="27" spans="2:8">
      <c r="B27" s="374" t="s">
        <v>149</v>
      </c>
      <c r="C27" s="371">
        <v>2.1</v>
      </c>
      <c r="D27" s="370">
        <v>239400</v>
      </c>
      <c r="E27" s="365"/>
      <c r="F27" s="373" t="s">
        <v>26</v>
      </c>
      <c r="G27" s="371">
        <v>-1.5</v>
      </c>
      <c r="H27" s="370">
        <v>84300</v>
      </c>
    </row>
    <row r="28" spans="2:8">
      <c r="B28" s="374" t="s">
        <v>148</v>
      </c>
      <c r="C28" s="371">
        <v>0.5</v>
      </c>
      <c r="D28" s="370">
        <v>237900</v>
      </c>
      <c r="E28" s="365"/>
      <c r="F28" s="373" t="s">
        <v>27</v>
      </c>
      <c r="G28" s="371">
        <v>-1.3</v>
      </c>
      <c r="H28" s="370">
        <v>37500</v>
      </c>
    </row>
    <row r="29" spans="2:8">
      <c r="B29" s="374" t="s">
        <v>147</v>
      </c>
      <c r="C29" s="371">
        <v>-0.1</v>
      </c>
      <c r="D29" s="370">
        <v>173600</v>
      </c>
      <c r="E29" s="365"/>
      <c r="F29" s="373" t="s">
        <v>28</v>
      </c>
      <c r="G29" s="371">
        <v>-4</v>
      </c>
      <c r="H29" s="370">
        <v>53500</v>
      </c>
    </row>
    <row r="30" spans="2:8">
      <c r="B30" s="374" t="s">
        <v>9</v>
      </c>
      <c r="C30" s="371">
        <v>1</v>
      </c>
      <c r="D30" s="370">
        <v>141600</v>
      </c>
      <c r="E30" s="365"/>
      <c r="F30" s="373" t="s">
        <v>29</v>
      </c>
      <c r="G30" s="371">
        <v>-1.7</v>
      </c>
      <c r="H30" s="370">
        <v>68700</v>
      </c>
    </row>
    <row r="31" spans="2:8">
      <c r="B31" s="372" t="s">
        <v>245</v>
      </c>
      <c r="C31" s="371">
        <v>1.2</v>
      </c>
      <c r="D31" s="370">
        <v>103200</v>
      </c>
      <c r="E31" s="365"/>
      <c r="F31" s="373" t="s">
        <v>30</v>
      </c>
      <c r="G31" s="371">
        <v>-2.7</v>
      </c>
      <c r="H31" s="370">
        <v>50000</v>
      </c>
    </row>
    <row r="32" spans="2:8">
      <c r="B32" s="372" t="s">
        <v>244</v>
      </c>
      <c r="C32" s="371">
        <v>0.7</v>
      </c>
      <c r="D32" s="370">
        <v>140300</v>
      </c>
      <c r="E32" s="365"/>
      <c r="F32" s="373" t="s">
        <v>31</v>
      </c>
      <c r="G32" s="371">
        <v>-0.5</v>
      </c>
      <c r="H32" s="370">
        <v>32000</v>
      </c>
    </row>
    <row r="33" spans="2:8">
      <c r="B33" s="372" t="s">
        <v>243</v>
      </c>
      <c r="C33" s="371">
        <v>1.1000000000000001</v>
      </c>
      <c r="D33" s="370">
        <v>177000</v>
      </c>
      <c r="E33" s="365"/>
      <c r="F33" s="369"/>
      <c r="G33" s="367"/>
      <c r="H33" s="365"/>
    </row>
    <row r="34" spans="2:8">
      <c r="B34" s="368"/>
      <c r="C34" s="367"/>
      <c r="D34" s="366"/>
      <c r="E34" s="365"/>
      <c r="F34" s="364"/>
      <c r="G34" s="363"/>
      <c r="H34" s="362"/>
    </row>
    <row r="35" spans="2:8">
      <c r="B35" s="361" t="s">
        <v>242</v>
      </c>
      <c r="D35" s="360"/>
    </row>
  </sheetData>
  <phoneticPr fontId="2"/>
  <pageMargins left="1.08" right="0.78700000000000003" top="0.98399999999999999" bottom="0.98399999999999999" header="0.51200000000000001" footer="0.51200000000000001"/>
  <pageSetup paperSize="9" scale="110" orientation="portrait" r:id="rId1"/>
  <headerFooter alignWithMargins="0">
    <oddHeader>&amp;L&amp;9市区町村別住宅地平均価格及び平均変動率図&amp;R&amp;9&amp;F (&amp;A)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54"/>
  <sheetViews>
    <sheetView zoomScaleNormal="100" zoomScaleSheetLayoutView="120" zoomScalePageLayoutView="130" workbookViewId="0"/>
  </sheetViews>
  <sheetFormatPr defaultColWidth="9.33203125" defaultRowHeight="9.75"/>
  <cols>
    <col min="1" max="1" width="26" style="18" customWidth="1"/>
    <col min="2" max="2" width="1" style="18" customWidth="1"/>
    <col min="3" max="3" width="10.6640625" style="44" bestFit="1" customWidth="1"/>
    <col min="4" max="4" width="8.83203125" style="44" customWidth="1"/>
    <col min="5" max="6" width="8.1640625" style="44" customWidth="1"/>
    <col min="7" max="7" width="11" style="45" customWidth="1"/>
    <col min="8" max="8" width="10.1640625" style="45" customWidth="1"/>
    <col min="9" max="9" width="10.5" style="45" bestFit="1" customWidth="1"/>
    <col min="10" max="10" width="11" style="45" customWidth="1"/>
    <col min="11" max="11" width="10.5" style="45" bestFit="1" customWidth="1"/>
    <col min="12" max="12" width="11" style="30" bestFit="1" customWidth="1"/>
    <col min="13" max="14" width="9.83203125" style="30" bestFit="1" customWidth="1"/>
    <col min="15" max="15" width="9.5" style="30" customWidth="1"/>
    <col min="16" max="21" width="9.83203125" style="30" bestFit="1" customWidth="1"/>
    <col min="22" max="25" width="0" style="30" hidden="1" customWidth="1"/>
    <col min="26" max="16384" width="9.33203125" style="30"/>
  </cols>
  <sheetData>
    <row r="1" spans="1:25" s="9" customFormat="1" ht="16.5" customHeight="1" thickBot="1">
      <c r="A1" s="9" t="s">
        <v>36</v>
      </c>
      <c r="C1" s="10"/>
      <c r="D1" s="10"/>
      <c r="E1" s="10"/>
      <c r="F1" s="10"/>
      <c r="G1" s="11"/>
      <c r="H1" s="11"/>
      <c r="I1" s="11"/>
      <c r="J1" s="11"/>
      <c r="K1" s="11"/>
      <c r="L1" s="12"/>
      <c r="M1" s="12"/>
      <c r="N1" s="12"/>
      <c r="O1" s="12"/>
      <c r="P1" s="12"/>
      <c r="Q1" s="12"/>
      <c r="R1" s="449" t="s">
        <v>67</v>
      </c>
      <c r="S1" s="449"/>
      <c r="T1" s="449"/>
      <c r="U1" s="449"/>
    </row>
    <row r="2" spans="1:25" s="19" customFormat="1" ht="11.25" customHeight="1" thickTop="1">
      <c r="A2" s="455" t="s">
        <v>35</v>
      </c>
      <c r="B2" s="13"/>
      <c r="C2" s="450" t="s">
        <v>37</v>
      </c>
      <c r="D2" s="451"/>
      <c r="E2" s="451"/>
      <c r="F2" s="452"/>
      <c r="G2" s="14"/>
      <c r="H2" s="15"/>
      <c r="I2" s="15"/>
      <c r="J2" s="15"/>
      <c r="K2" s="15"/>
      <c r="L2" s="15" t="s">
        <v>38</v>
      </c>
      <c r="M2" s="16" t="s">
        <v>39</v>
      </c>
      <c r="N2" s="15"/>
      <c r="O2" s="15"/>
      <c r="P2" s="17" t="s">
        <v>40</v>
      </c>
      <c r="Q2" s="15"/>
      <c r="R2" s="15" t="s">
        <v>41</v>
      </c>
      <c r="S2" s="15"/>
      <c r="T2" s="15"/>
      <c r="U2" s="453" t="s">
        <v>42</v>
      </c>
      <c r="V2" s="18"/>
      <c r="W2" s="18"/>
      <c r="X2" s="18"/>
      <c r="Y2" s="18"/>
    </row>
    <row r="3" spans="1:25" s="19" customFormat="1" ht="18">
      <c r="A3" s="456"/>
      <c r="B3" s="20"/>
      <c r="C3" s="21" t="s">
        <v>34</v>
      </c>
      <c r="D3" s="21" t="s">
        <v>43</v>
      </c>
      <c r="E3" s="22" t="s">
        <v>44</v>
      </c>
      <c r="F3" s="21" t="s">
        <v>45</v>
      </c>
      <c r="G3" s="23" t="s">
        <v>34</v>
      </c>
      <c r="H3" s="24" t="s">
        <v>46</v>
      </c>
      <c r="I3" s="24" t="s">
        <v>47</v>
      </c>
      <c r="J3" s="25" t="s">
        <v>48</v>
      </c>
      <c r="K3" s="25" t="s">
        <v>49</v>
      </c>
      <c r="L3" s="24" t="s">
        <v>50</v>
      </c>
      <c r="M3" s="24" t="s">
        <v>51</v>
      </c>
      <c r="N3" s="24" t="s">
        <v>52</v>
      </c>
      <c r="O3" s="24" t="s">
        <v>68</v>
      </c>
      <c r="P3" s="24" t="s">
        <v>53</v>
      </c>
      <c r="Q3" s="24" t="s">
        <v>54</v>
      </c>
      <c r="R3" s="24" t="s">
        <v>55</v>
      </c>
      <c r="S3" s="24" t="s">
        <v>56</v>
      </c>
      <c r="T3" s="25" t="s">
        <v>57</v>
      </c>
      <c r="U3" s="454"/>
      <c r="V3" s="9"/>
      <c r="W3" s="9"/>
      <c r="X3" s="9"/>
      <c r="Y3" s="9"/>
    </row>
    <row r="4" spans="1:25" ht="6" customHeight="1">
      <c r="A4" s="26"/>
      <c r="B4" s="27"/>
      <c r="C4" s="28"/>
      <c r="D4" s="28"/>
      <c r="E4" s="28"/>
      <c r="F4" s="28"/>
      <c r="G4" s="29"/>
      <c r="H4" s="29"/>
      <c r="I4" s="29"/>
      <c r="J4" s="29"/>
      <c r="K4" s="29"/>
      <c r="L4" s="29"/>
      <c r="M4" s="29"/>
      <c r="N4" s="29"/>
      <c r="O4" s="29"/>
      <c r="P4" s="29"/>
      <c r="Q4" s="29"/>
      <c r="R4" s="29"/>
      <c r="S4" s="29"/>
      <c r="T4" s="29"/>
      <c r="U4" s="29"/>
      <c r="V4" s="19"/>
      <c r="W4" s="19"/>
      <c r="X4" s="19"/>
      <c r="Y4" s="19"/>
    </row>
    <row r="5" spans="1:25" s="31" customFormat="1">
      <c r="A5" s="1" t="s">
        <v>71</v>
      </c>
      <c r="B5" s="2"/>
      <c r="C5" s="3">
        <v>199702</v>
      </c>
      <c r="D5" s="3">
        <v>93692</v>
      </c>
      <c r="E5" s="3">
        <v>79093</v>
      </c>
      <c r="F5" s="3">
        <v>26917</v>
      </c>
      <c r="G5" s="4">
        <v>96548</v>
      </c>
      <c r="H5" s="4">
        <v>29222.6</v>
      </c>
      <c r="I5" s="4">
        <v>762.5</v>
      </c>
      <c r="J5" s="4">
        <v>15201.6</v>
      </c>
      <c r="K5" s="4">
        <v>2931.4</v>
      </c>
      <c r="L5" s="4">
        <v>16578.2</v>
      </c>
      <c r="M5" s="4">
        <v>3093</v>
      </c>
      <c r="N5" s="4">
        <v>2634.3999999999996</v>
      </c>
      <c r="O5" s="4" t="s">
        <v>69</v>
      </c>
      <c r="P5" s="4">
        <v>3819.7</v>
      </c>
      <c r="Q5" s="4">
        <v>4135.5</v>
      </c>
      <c r="R5" s="4">
        <v>6553</v>
      </c>
      <c r="S5" s="4">
        <v>4952</v>
      </c>
      <c r="T5" s="4">
        <v>6663.1</v>
      </c>
      <c r="U5" s="4">
        <v>1970.8</v>
      </c>
      <c r="V5" s="30"/>
      <c r="W5" s="30"/>
      <c r="X5" s="30"/>
      <c r="Y5" s="30"/>
    </row>
    <row r="6" spans="1:25" s="31" customFormat="1">
      <c r="A6" s="1" t="s">
        <v>72</v>
      </c>
      <c r="B6" s="2"/>
      <c r="C6" s="3">
        <v>199776</v>
      </c>
      <c r="D6" s="3">
        <v>94316</v>
      </c>
      <c r="E6" s="3">
        <v>78542</v>
      </c>
      <c r="F6" s="3">
        <v>26917</v>
      </c>
      <c r="G6" s="4">
        <v>97163.999999999971</v>
      </c>
      <c r="H6" s="4">
        <v>29358.6</v>
      </c>
      <c r="I6" s="4">
        <v>763.5</v>
      </c>
      <c r="J6" s="4">
        <v>15255.599999999999</v>
      </c>
      <c r="K6" s="4">
        <v>2947.4</v>
      </c>
      <c r="L6" s="4">
        <v>16732.2</v>
      </c>
      <c r="M6" s="4">
        <v>3115</v>
      </c>
      <c r="N6" s="4">
        <v>2683.3999999999996</v>
      </c>
      <c r="O6" s="4" t="s">
        <v>69</v>
      </c>
      <c r="P6" s="4">
        <v>3829.7</v>
      </c>
      <c r="Q6" s="4">
        <v>4146.5</v>
      </c>
      <c r="R6" s="4">
        <v>6683.9999999999991</v>
      </c>
      <c r="S6" s="4">
        <v>4963</v>
      </c>
      <c r="T6" s="4">
        <v>6684.1</v>
      </c>
      <c r="U6" s="4">
        <v>1970.8</v>
      </c>
      <c r="V6" s="30"/>
      <c r="W6" s="30"/>
      <c r="X6" s="30"/>
      <c r="Y6" s="30"/>
    </row>
    <row r="7" spans="1:25" s="31" customFormat="1" ht="8.85" customHeight="1">
      <c r="A7" s="51" t="s">
        <v>73</v>
      </c>
      <c r="B7" s="52"/>
      <c r="C7" s="53">
        <v>199776</v>
      </c>
      <c r="D7" s="53">
        <v>94316</v>
      </c>
      <c r="E7" s="53">
        <v>78542</v>
      </c>
      <c r="F7" s="53">
        <f t="shared" ref="F7:T7" si="0">SUM(F9:F50)-F11</f>
        <v>26917</v>
      </c>
      <c r="G7" s="54">
        <f t="shared" si="0"/>
        <v>97163.8</v>
      </c>
      <c r="H7" s="54">
        <f t="shared" si="0"/>
        <v>29358.6</v>
      </c>
      <c r="I7" s="54">
        <f t="shared" si="0"/>
        <v>763.5</v>
      </c>
      <c r="J7" s="54">
        <f t="shared" si="0"/>
        <v>15251.599999999999</v>
      </c>
      <c r="K7" s="54">
        <f t="shared" si="0"/>
        <v>2947.4</v>
      </c>
      <c r="L7" s="54">
        <f t="shared" si="0"/>
        <v>16732.2</v>
      </c>
      <c r="M7" s="54">
        <f t="shared" si="0"/>
        <v>3126</v>
      </c>
      <c r="N7" s="54">
        <f t="shared" si="0"/>
        <v>2683.3999999999996</v>
      </c>
      <c r="O7" s="53" t="s">
        <v>33</v>
      </c>
      <c r="P7" s="54">
        <f t="shared" si="0"/>
        <v>3827.7</v>
      </c>
      <c r="Q7" s="54">
        <f t="shared" si="0"/>
        <v>4161.5</v>
      </c>
      <c r="R7" s="54">
        <f t="shared" si="0"/>
        <v>6688.9999999999991</v>
      </c>
      <c r="S7" s="54">
        <f t="shared" si="0"/>
        <v>4962</v>
      </c>
      <c r="T7" s="54">
        <f t="shared" si="0"/>
        <v>6659.1</v>
      </c>
      <c r="U7" s="54">
        <f>SUM(U9:U50)-U11</f>
        <v>1970.8</v>
      </c>
      <c r="W7" s="32"/>
      <c r="X7" s="1" t="s">
        <v>58</v>
      </c>
      <c r="Y7" s="1"/>
    </row>
    <row r="8" spans="1:25" s="33" customFormat="1" ht="8.85" customHeight="1">
      <c r="A8" s="55"/>
      <c r="B8" s="56"/>
      <c r="C8" s="53"/>
      <c r="D8" s="57"/>
      <c r="E8" s="57"/>
      <c r="F8" s="57"/>
      <c r="G8" s="58"/>
      <c r="H8" s="58"/>
      <c r="I8" s="58"/>
      <c r="J8" s="58"/>
      <c r="K8" s="58"/>
      <c r="L8" s="59"/>
      <c r="M8" s="59"/>
      <c r="N8" s="59"/>
      <c r="O8" s="59"/>
      <c r="P8" s="59"/>
      <c r="Q8" s="59"/>
      <c r="R8" s="59"/>
      <c r="S8" s="59"/>
      <c r="T8" s="59"/>
      <c r="U8" s="59"/>
      <c r="V8" s="31"/>
      <c r="W8" s="31"/>
      <c r="X8" s="1" t="s">
        <v>59</v>
      </c>
      <c r="Y8" s="1"/>
    </row>
    <row r="9" spans="1:25" s="33" customFormat="1" ht="8.85" customHeight="1">
      <c r="A9" s="60" t="s">
        <v>0</v>
      </c>
      <c r="B9" s="56"/>
      <c r="C9" s="433">
        <v>43653</v>
      </c>
      <c r="D9" s="58">
        <v>33743</v>
      </c>
      <c r="E9" s="58">
        <v>9909</v>
      </c>
      <c r="F9" s="61" t="s">
        <v>33</v>
      </c>
      <c r="G9" s="62">
        <v>33709</v>
      </c>
      <c r="H9" s="62">
        <v>13710</v>
      </c>
      <c r="I9" s="62">
        <v>174</v>
      </c>
      <c r="J9" s="62">
        <v>2682</v>
      </c>
      <c r="K9" s="62">
        <v>1765</v>
      </c>
      <c r="L9" s="63">
        <v>4614</v>
      </c>
      <c r="M9" s="63">
        <v>527</v>
      </c>
      <c r="N9" s="63">
        <v>1490</v>
      </c>
      <c r="O9" s="63" t="s">
        <v>69</v>
      </c>
      <c r="P9" s="63">
        <v>1424</v>
      </c>
      <c r="Q9" s="63">
        <v>1928</v>
      </c>
      <c r="R9" s="63">
        <v>1843</v>
      </c>
      <c r="S9" s="63">
        <v>1700</v>
      </c>
      <c r="T9" s="63">
        <v>1852</v>
      </c>
      <c r="U9" s="63">
        <v>498</v>
      </c>
      <c r="V9" s="31"/>
      <c r="W9" s="31"/>
      <c r="X9" s="1" t="s">
        <v>60</v>
      </c>
      <c r="Y9" s="1"/>
    </row>
    <row r="10" spans="1:25" s="33" customFormat="1" ht="8.85" customHeight="1">
      <c r="A10" s="60" t="s">
        <v>1</v>
      </c>
      <c r="B10" s="56"/>
      <c r="C10" s="433">
        <v>14435</v>
      </c>
      <c r="D10" s="58">
        <v>12728</v>
      </c>
      <c r="E10" s="58">
        <v>1707</v>
      </c>
      <c r="F10" s="61" t="s">
        <v>33</v>
      </c>
      <c r="G10" s="62">
        <v>12728</v>
      </c>
      <c r="H10" s="62">
        <v>2753</v>
      </c>
      <c r="I10" s="62">
        <v>15</v>
      </c>
      <c r="J10" s="62">
        <v>2205</v>
      </c>
      <c r="K10" s="62">
        <v>442</v>
      </c>
      <c r="L10" s="63">
        <v>1397</v>
      </c>
      <c r="M10" s="63">
        <v>942</v>
      </c>
      <c r="N10" s="63">
        <v>632</v>
      </c>
      <c r="O10" s="63" t="s">
        <v>69</v>
      </c>
      <c r="P10" s="63">
        <v>622</v>
      </c>
      <c r="Q10" s="63">
        <v>802</v>
      </c>
      <c r="R10" s="63">
        <v>673</v>
      </c>
      <c r="S10" s="63">
        <v>461</v>
      </c>
      <c r="T10" s="63">
        <v>1782</v>
      </c>
      <c r="U10" s="63">
        <v>29</v>
      </c>
      <c r="X10" s="5"/>
      <c r="Y10" s="5"/>
    </row>
    <row r="11" spans="1:25" s="33" customFormat="1" ht="8.85" customHeight="1">
      <c r="A11" s="60" t="s">
        <v>70</v>
      </c>
      <c r="B11" s="56"/>
      <c r="C11" s="433">
        <f>SUM(C12:C13)</f>
        <v>21704</v>
      </c>
      <c r="D11" s="61">
        <f>SUM(D12:D13)</f>
        <v>6820</v>
      </c>
      <c r="E11" s="61">
        <f t="shared" ref="E11:U11" si="1">SUM(E12:E13)</f>
        <v>4207</v>
      </c>
      <c r="F11" s="61">
        <f t="shared" si="1"/>
        <v>10677</v>
      </c>
      <c r="G11" s="61">
        <f t="shared" si="1"/>
        <v>7402</v>
      </c>
      <c r="H11" s="61">
        <f t="shared" si="1"/>
        <v>1820</v>
      </c>
      <c r="I11" s="61">
        <f t="shared" si="1"/>
        <v>16</v>
      </c>
      <c r="J11" s="61">
        <f t="shared" si="1"/>
        <v>1584</v>
      </c>
      <c r="K11" s="61">
        <f t="shared" si="1"/>
        <v>316</v>
      </c>
      <c r="L11" s="61">
        <f t="shared" si="1"/>
        <v>1351</v>
      </c>
      <c r="M11" s="61">
        <f t="shared" si="1"/>
        <v>453</v>
      </c>
      <c r="N11" s="61">
        <f t="shared" si="1"/>
        <v>81</v>
      </c>
      <c r="O11" s="61" t="s">
        <v>69</v>
      </c>
      <c r="P11" s="61">
        <f t="shared" si="1"/>
        <v>296</v>
      </c>
      <c r="Q11" s="61">
        <f t="shared" si="1"/>
        <v>279</v>
      </c>
      <c r="R11" s="61">
        <f t="shared" si="1"/>
        <v>480</v>
      </c>
      <c r="S11" s="61">
        <f t="shared" si="1"/>
        <v>311</v>
      </c>
      <c r="T11" s="61">
        <f t="shared" si="1"/>
        <v>415</v>
      </c>
      <c r="U11" s="61">
        <f t="shared" si="1"/>
        <v>27</v>
      </c>
      <c r="X11" s="6" t="s">
        <v>0</v>
      </c>
      <c r="Y11" s="35">
        <f>SUM(L9:T9)</f>
        <v>15378</v>
      </c>
    </row>
    <row r="12" spans="1:25" s="33" customFormat="1" ht="8.85" customHeight="1">
      <c r="A12" s="64" t="s">
        <v>61</v>
      </c>
      <c r="B12" s="56"/>
      <c r="C12" s="433">
        <v>11027</v>
      </c>
      <c r="D12" s="58">
        <v>6820</v>
      </c>
      <c r="E12" s="58">
        <v>4207</v>
      </c>
      <c r="F12" s="61" t="s">
        <v>62</v>
      </c>
      <c r="G12" s="62">
        <v>6602</v>
      </c>
      <c r="H12" s="62">
        <v>1672</v>
      </c>
      <c r="I12" s="62">
        <v>16</v>
      </c>
      <c r="J12" s="62">
        <v>1293</v>
      </c>
      <c r="K12" s="62">
        <v>307</v>
      </c>
      <c r="L12" s="63">
        <v>1152</v>
      </c>
      <c r="M12" s="63">
        <v>435</v>
      </c>
      <c r="N12" s="63">
        <v>81</v>
      </c>
      <c r="O12" s="63" t="s">
        <v>69</v>
      </c>
      <c r="P12" s="63">
        <v>270</v>
      </c>
      <c r="Q12" s="63">
        <v>196</v>
      </c>
      <c r="R12" s="63">
        <v>454</v>
      </c>
      <c r="S12" s="63">
        <v>311</v>
      </c>
      <c r="T12" s="63">
        <v>415</v>
      </c>
      <c r="U12" s="63">
        <v>27</v>
      </c>
      <c r="X12" s="6" t="s">
        <v>1</v>
      </c>
      <c r="Y12" s="35">
        <f t="shared" ref="Y12:Y53" si="2">SUM(L10:T10)</f>
        <v>7311</v>
      </c>
    </row>
    <row r="13" spans="1:25" s="33" customFormat="1" ht="8.85" customHeight="1">
      <c r="A13" s="65" t="s">
        <v>63</v>
      </c>
      <c r="B13" s="56"/>
      <c r="C13" s="433">
        <v>10677</v>
      </c>
      <c r="D13" s="61" t="s">
        <v>33</v>
      </c>
      <c r="E13" s="61" t="s">
        <v>62</v>
      </c>
      <c r="F13" s="58">
        <v>10677</v>
      </c>
      <c r="G13" s="62">
        <v>800</v>
      </c>
      <c r="H13" s="62">
        <v>148</v>
      </c>
      <c r="I13" s="61" t="s">
        <v>62</v>
      </c>
      <c r="J13" s="62">
        <v>291</v>
      </c>
      <c r="K13" s="61">
        <v>9</v>
      </c>
      <c r="L13" s="63">
        <v>199</v>
      </c>
      <c r="M13" s="63">
        <v>18</v>
      </c>
      <c r="N13" s="61" t="s">
        <v>33</v>
      </c>
      <c r="O13" s="61" t="s">
        <v>69</v>
      </c>
      <c r="P13" s="63">
        <v>26</v>
      </c>
      <c r="Q13" s="63">
        <v>83</v>
      </c>
      <c r="R13" s="63">
        <v>26</v>
      </c>
      <c r="S13" s="61" t="s">
        <v>33</v>
      </c>
      <c r="T13" s="61" t="s">
        <v>62</v>
      </c>
      <c r="U13" s="63" t="s">
        <v>33</v>
      </c>
      <c r="V13" s="34">
        <f>SUM(V14:V15)</f>
        <v>0</v>
      </c>
      <c r="X13" s="6" t="s">
        <v>9</v>
      </c>
      <c r="Y13" s="35"/>
    </row>
    <row r="14" spans="1:25" s="33" customFormat="1" ht="8.85" customHeight="1">
      <c r="A14" s="66"/>
      <c r="B14" s="56"/>
      <c r="C14" s="61"/>
      <c r="D14" s="61"/>
      <c r="E14" s="61"/>
      <c r="F14" s="61"/>
      <c r="G14" s="61"/>
      <c r="H14" s="61"/>
      <c r="I14" s="61"/>
      <c r="J14" s="61"/>
      <c r="K14" s="61"/>
      <c r="L14" s="61"/>
      <c r="M14" s="61"/>
      <c r="N14" s="61"/>
      <c r="O14" s="61"/>
      <c r="P14" s="61"/>
      <c r="Q14" s="61"/>
      <c r="R14" s="61"/>
      <c r="S14" s="61"/>
      <c r="T14" s="61"/>
      <c r="U14" s="61"/>
      <c r="X14" s="8" t="s">
        <v>64</v>
      </c>
      <c r="Y14" s="35">
        <f>SUM(L13:T13)</f>
        <v>352</v>
      </c>
    </row>
    <row r="15" spans="1:25" s="33" customFormat="1" ht="8.85" customHeight="1">
      <c r="A15" s="60" t="s">
        <v>2</v>
      </c>
      <c r="B15" s="56"/>
      <c r="C15" s="433">
        <v>10083</v>
      </c>
      <c r="D15" s="58">
        <v>6627</v>
      </c>
      <c r="E15" s="58">
        <v>3456</v>
      </c>
      <c r="F15" s="61" t="s">
        <v>33</v>
      </c>
      <c r="G15" s="62">
        <v>6627</v>
      </c>
      <c r="H15" s="62">
        <v>1740</v>
      </c>
      <c r="I15" s="62">
        <v>11</v>
      </c>
      <c r="J15" s="62">
        <v>1968</v>
      </c>
      <c r="K15" s="62">
        <v>94</v>
      </c>
      <c r="L15" s="63">
        <v>710</v>
      </c>
      <c r="M15" s="63">
        <v>106</v>
      </c>
      <c r="N15" s="61" t="s">
        <v>69</v>
      </c>
      <c r="O15" s="61" t="s">
        <v>69</v>
      </c>
      <c r="P15" s="63">
        <v>180</v>
      </c>
      <c r="Q15" s="63">
        <v>160</v>
      </c>
      <c r="R15" s="63">
        <v>707</v>
      </c>
      <c r="S15" s="63">
        <v>457</v>
      </c>
      <c r="T15" s="63">
        <v>494</v>
      </c>
      <c r="U15" s="63" t="s">
        <v>33</v>
      </c>
      <c r="X15" s="36" t="s">
        <v>65</v>
      </c>
      <c r="Y15" s="35" t="e">
        <f>SUM(#REF!)</f>
        <v>#REF!</v>
      </c>
    </row>
    <row r="16" spans="1:25" s="33" customFormat="1" ht="8.85" customHeight="1">
      <c r="A16" s="60" t="s">
        <v>3</v>
      </c>
      <c r="B16" s="56"/>
      <c r="C16" s="433">
        <v>6788</v>
      </c>
      <c r="D16" s="58">
        <v>3152</v>
      </c>
      <c r="E16" s="58">
        <v>3636</v>
      </c>
      <c r="F16" s="61" t="s">
        <v>62</v>
      </c>
      <c r="G16" s="62">
        <v>3152</v>
      </c>
      <c r="H16" s="62">
        <v>363</v>
      </c>
      <c r="I16" s="68">
        <v>0.7</v>
      </c>
      <c r="J16" s="62">
        <v>911</v>
      </c>
      <c r="K16" s="62">
        <v>24</v>
      </c>
      <c r="L16" s="63">
        <v>792</v>
      </c>
      <c r="M16" s="69">
        <v>5.5</v>
      </c>
      <c r="N16" s="70">
        <v>7.7</v>
      </c>
      <c r="O16" s="70" t="s">
        <v>69</v>
      </c>
      <c r="P16" s="63">
        <v>188</v>
      </c>
      <c r="Q16" s="63">
        <v>90</v>
      </c>
      <c r="R16" s="63">
        <v>316</v>
      </c>
      <c r="S16" s="63">
        <v>138</v>
      </c>
      <c r="T16" s="63">
        <v>316</v>
      </c>
      <c r="U16" s="71" t="s">
        <v>62</v>
      </c>
      <c r="X16" s="7"/>
      <c r="Y16" s="35">
        <f t="shared" si="2"/>
        <v>0</v>
      </c>
    </row>
    <row r="17" spans="1:25" s="33" customFormat="1" ht="8.85" customHeight="1">
      <c r="A17" s="60"/>
      <c r="B17" s="56"/>
      <c r="C17" s="61"/>
      <c r="D17" s="61"/>
      <c r="E17" s="61"/>
      <c r="F17" s="61"/>
      <c r="G17" s="61"/>
      <c r="H17" s="61"/>
      <c r="I17" s="61"/>
      <c r="J17" s="61"/>
      <c r="K17" s="61"/>
      <c r="L17" s="61"/>
      <c r="M17" s="61"/>
      <c r="N17" s="61"/>
      <c r="O17" s="61"/>
      <c r="P17" s="61"/>
      <c r="Q17" s="61"/>
      <c r="R17" s="61"/>
      <c r="S17" s="61"/>
      <c r="T17" s="61"/>
      <c r="U17" s="61"/>
      <c r="X17" s="6" t="s">
        <v>2</v>
      </c>
      <c r="Y17" s="35">
        <f t="shared" si="2"/>
        <v>2814</v>
      </c>
    </row>
    <row r="18" spans="1:25" s="33" customFormat="1" ht="8.85" customHeight="1">
      <c r="A18" s="60" t="s">
        <v>4</v>
      </c>
      <c r="B18" s="56"/>
      <c r="C18" s="433">
        <v>3953</v>
      </c>
      <c r="D18" s="58">
        <v>2569</v>
      </c>
      <c r="E18" s="58">
        <v>1384</v>
      </c>
      <c r="F18" s="61" t="s">
        <v>33</v>
      </c>
      <c r="G18" s="62">
        <v>2569</v>
      </c>
      <c r="H18" s="62">
        <v>1294</v>
      </c>
      <c r="I18" s="61" t="s">
        <v>69</v>
      </c>
      <c r="J18" s="62">
        <v>515</v>
      </c>
      <c r="K18" s="68">
        <v>1.7</v>
      </c>
      <c r="L18" s="63">
        <v>268</v>
      </c>
      <c r="M18" s="63">
        <v>108</v>
      </c>
      <c r="N18" s="63">
        <v>23</v>
      </c>
      <c r="O18" s="63" t="s">
        <v>69</v>
      </c>
      <c r="P18" s="63">
        <v>86</v>
      </c>
      <c r="Q18" s="63">
        <v>31</v>
      </c>
      <c r="R18" s="63">
        <v>77</v>
      </c>
      <c r="S18" s="63">
        <v>133</v>
      </c>
      <c r="T18" s="63">
        <v>33</v>
      </c>
      <c r="U18" s="71" t="s">
        <v>62</v>
      </c>
      <c r="X18" s="6" t="s">
        <v>3</v>
      </c>
      <c r="Y18" s="35">
        <f t="shared" si="2"/>
        <v>1853.2</v>
      </c>
    </row>
    <row r="19" spans="1:25" s="33" customFormat="1" ht="8.85" customHeight="1">
      <c r="A19" s="60" t="s">
        <v>5</v>
      </c>
      <c r="B19" s="56"/>
      <c r="C19" s="433">
        <v>6957</v>
      </c>
      <c r="D19" s="58">
        <v>4754</v>
      </c>
      <c r="E19" s="58">
        <v>2203</v>
      </c>
      <c r="F19" s="61" t="s">
        <v>62</v>
      </c>
      <c r="G19" s="62">
        <v>4754</v>
      </c>
      <c r="H19" s="62">
        <v>2196</v>
      </c>
      <c r="I19" s="62">
        <v>33</v>
      </c>
      <c r="J19" s="62">
        <v>297</v>
      </c>
      <c r="K19" s="62">
        <v>83</v>
      </c>
      <c r="L19" s="63">
        <v>719</v>
      </c>
      <c r="M19" s="63">
        <v>196</v>
      </c>
      <c r="N19" s="63">
        <v>130</v>
      </c>
      <c r="O19" s="63" t="s">
        <v>69</v>
      </c>
      <c r="P19" s="63">
        <v>158</v>
      </c>
      <c r="Q19" s="63">
        <v>171</v>
      </c>
      <c r="R19" s="63">
        <v>293</v>
      </c>
      <c r="S19" s="63">
        <v>115</v>
      </c>
      <c r="T19" s="63">
        <v>363</v>
      </c>
      <c r="U19" s="71" t="s">
        <v>62</v>
      </c>
      <c r="X19" s="6"/>
      <c r="Y19" s="35">
        <f t="shared" si="2"/>
        <v>0</v>
      </c>
    </row>
    <row r="20" spans="1:25" s="33" customFormat="1" ht="8.85" customHeight="1">
      <c r="A20" s="60" t="s">
        <v>6</v>
      </c>
      <c r="B20" s="56"/>
      <c r="C20" s="433">
        <v>11380</v>
      </c>
      <c r="D20" s="58">
        <v>2802</v>
      </c>
      <c r="E20" s="58">
        <v>8578</v>
      </c>
      <c r="F20" s="61" t="s">
        <v>33</v>
      </c>
      <c r="G20" s="62">
        <v>2802</v>
      </c>
      <c r="H20" s="62">
        <v>235</v>
      </c>
      <c r="I20" s="61" t="s">
        <v>62</v>
      </c>
      <c r="J20" s="62">
        <v>602</v>
      </c>
      <c r="K20" s="61" t="s">
        <v>62</v>
      </c>
      <c r="L20" s="63">
        <v>954</v>
      </c>
      <c r="M20" s="63">
        <v>46</v>
      </c>
      <c r="N20" s="63">
        <v>101</v>
      </c>
      <c r="O20" s="63" t="s">
        <v>69</v>
      </c>
      <c r="P20" s="63">
        <v>200</v>
      </c>
      <c r="Q20" s="63">
        <v>83</v>
      </c>
      <c r="R20" s="63">
        <v>156</v>
      </c>
      <c r="S20" s="63">
        <v>358</v>
      </c>
      <c r="T20" s="63">
        <v>67</v>
      </c>
      <c r="U20" s="71" t="s">
        <v>33</v>
      </c>
      <c r="X20" s="6" t="s">
        <v>4</v>
      </c>
      <c r="Y20" s="35">
        <f t="shared" si="2"/>
        <v>759</v>
      </c>
    </row>
    <row r="21" spans="1:25" s="33" customFormat="1" ht="8.85" customHeight="1">
      <c r="A21" s="60" t="s">
        <v>7</v>
      </c>
      <c r="B21" s="56"/>
      <c r="C21" s="433">
        <v>3576</v>
      </c>
      <c r="D21" s="58">
        <v>2221</v>
      </c>
      <c r="E21" s="58">
        <v>1355</v>
      </c>
      <c r="F21" s="61" t="s">
        <v>62</v>
      </c>
      <c r="G21" s="62">
        <v>2221</v>
      </c>
      <c r="H21" s="62">
        <v>555</v>
      </c>
      <c r="I21" s="68">
        <v>5.3</v>
      </c>
      <c r="J21" s="62">
        <v>820</v>
      </c>
      <c r="K21" s="62">
        <v>43</v>
      </c>
      <c r="L21" s="63">
        <v>380</v>
      </c>
      <c r="M21" s="63">
        <v>47</v>
      </c>
      <c r="N21" s="70">
        <v>9.6999999999999993</v>
      </c>
      <c r="O21" s="70" t="s">
        <v>69</v>
      </c>
      <c r="P21" s="63">
        <v>63</v>
      </c>
      <c r="Q21" s="63">
        <v>27</v>
      </c>
      <c r="R21" s="63">
        <v>124</v>
      </c>
      <c r="S21" s="63">
        <v>47</v>
      </c>
      <c r="T21" s="63">
        <v>100</v>
      </c>
      <c r="U21" s="71" t="s">
        <v>62</v>
      </c>
      <c r="X21" s="6" t="s">
        <v>5</v>
      </c>
      <c r="Y21" s="35">
        <f t="shared" si="2"/>
        <v>2145</v>
      </c>
    </row>
    <row r="22" spans="1:25" s="33" customFormat="1" ht="8.85" customHeight="1">
      <c r="A22" s="60" t="s">
        <v>8</v>
      </c>
      <c r="B22" s="56"/>
      <c r="C22" s="433">
        <v>1728</v>
      </c>
      <c r="D22" s="58">
        <v>832</v>
      </c>
      <c r="E22" s="58">
        <v>896</v>
      </c>
      <c r="F22" s="61" t="s">
        <v>62</v>
      </c>
      <c r="G22" s="62">
        <v>832</v>
      </c>
      <c r="H22" s="62">
        <v>502</v>
      </c>
      <c r="I22" s="61" t="s">
        <v>69</v>
      </c>
      <c r="J22" s="62">
        <v>59</v>
      </c>
      <c r="K22" s="62">
        <v>1</v>
      </c>
      <c r="L22" s="63">
        <v>197</v>
      </c>
      <c r="M22" s="63">
        <v>15</v>
      </c>
      <c r="N22" s="61" t="s">
        <v>69</v>
      </c>
      <c r="O22" s="61" t="s">
        <v>69</v>
      </c>
      <c r="P22" s="63">
        <v>38</v>
      </c>
      <c r="Q22" s="63">
        <v>18</v>
      </c>
      <c r="R22" s="70">
        <v>1.9</v>
      </c>
      <c r="S22" s="61" t="s">
        <v>69</v>
      </c>
      <c r="T22" s="61" t="s">
        <v>69</v>
      </c>
      <c r="U22" s="71" t="s">
        <v>62</v>
      </c>
      <c r="X22" s="6" t="s">
        <v>6</v>
      </c>
      <c r="Y22" s="35">
        <f t="shared" si="2"/>
        <v>1965</v>
      </c>
    </row>
    <row r="23" spans="1:25" s="33" customFormat="1" ht="8.85" customHeight="1">
      <c r="A23" s="60"/>
      <c r="B23" s="56"/>
      <c r="C23" s="61"/>
      <c r="D23" s="61"/>
      <c r="E23" s="61"/>
      <c r="F23" s="61"/>
      <c r="G23" s="61"/>
      <c r="H23" s="61"/>
      <c r="I23" s="61"/>
      <c r="J23" s="61"/>
      <c r="K23" s="61"/>
      <c r="L23" s="61"/>
      <c r="M23" s="61"/>
      <c r="N23" s="61"/>
      <c r="O23" s="61"/>
      <c r="P23" s="61"/>
      <c r="Q23" s="61"/>
      <c r="R23" s="61"/>
      <c r="S23" s="61"/>
      <c r="T23" s="61"/>
      <c r="U23" s="61"/>
      <c r="X23" s="6" t="s">
        <v>7</v>
      </c>
      <c r="Y23" s="35">
        <f t="shared" si="2"/>
        <v>797.7</v>
      </c>
    </row>
    <row r="24" spans="1:25" s="33" customFormat="1" ht="8.85" customHeight="1">
      <c r="A24" s="60" t="s">
        <v>10</v>
      </c>
      <c r="B24" s="56"/>
      <c r="C24" s="433">
        <v>3144</v>
      </c>
      <c r="D24" s="58">
        <v>729</v>
      </c>
      <c r="E24" s="58">
        <v>2415</v>
      </c>
      <c r="F24" s="61" t="s">
        <v>62</v>
      </c>
      <c r="G24" s="62">
        <v>729</v>
      </c>
      <c r="H24" s="62">
        <v>186</v>
      </c>
      <c r="I24" s="61" t="s">
        <v>69</v>
      </c>
      <c r="J24" s="62">
        <v>109</v>
      </c>
      <c r="K24" s="61" t="s">
        <v>69</v>
      </c>
      <c r="L24" s="63">
        <v>245</v>
      </c>
      <c r="M24" s="63">
        <v>79</v>
      </c>
      <c r="N24" s="61" t="s">
        <v>69</v>
      </c>
      <c r="O24" s="61" t="s">
        <v>69</v>
      </c>
      <c r="P24" s="63">
        <v>34</v>
      </c>
      <c r="Q24" s="63">
        <v>19</v>
      </c>
      <c r="R24" s="63">
        <v>38</v>
      </c>
      <c r="S24" s="63">
        <v>19</v>
      </c>
      <c r="T24" s="61" t="s">
        <v>69</v>
      </c>
      <c r="U24" s="71" t="s">
        <v>62</v>
      </c>
      <c r="X24" s="6" t="s">
        <v>8</v>
      </c>
      <c r="Y24" s="35">
        <f t="shared" si="2"/>
        <v>269.89999999999998</v>
      </c>
    </row>
    <row r="25" spans="1:25" s="33" customFormat="1" ht="8.85" customHeight="1">
      <c r="A25" s="60" t="s">
        <v>11</v>
      </c>
      <c r="B25" s="56"/>
      <c r="C25" s="433">
        <v>10376</v>
      </c>
      <c r="D25" s="58">
        <v>2438</v>
      </c>
      <c r="E25" s="58">
        <v>7938</v>
      </c>
      <c r="F25" s="61" t="s">
        <v>62</v>
      </c>
      <c r="G25" s="62">
        <v>2438</v>
      </c>
      <c r="H25" s="62">
        <v>612</v>
      </c>
      <c r="I25" s="68">
        <v>1.9</v>
      </c>
      <c r="J25" s="62">
        <v>666</v>
      </c>
      <c r="K25" s="68">
        <v>8.5</v>
      </c>
      <c r="L25" s="63">
        <v>442</v>
      </c>
      <c r="M25" s="63">
        <v>129</v>
      </c>
      <c r="N25" s="63">
        <v>28</v>
      </c>
      <c r="O25" s="63" t="s">
        <v>69</v>
      </c>
      <c r="P25" s="63">
        <v>55</v>
      </c>
      <c r="Q25" s="63">
        <v>28</v>
      </c>
      <c r="R25" s="63">
        <v>107</v>
      </c>
      <c r="S25" s="63">
        <v>149</v>
      </c>
      <c r="T25" s="63">
        <v>212</v>
      </c>
      <c r="U25" s="71" t="s">
        <v>62</v>
      </c>
      <c r="X25" s="6"/>
      <c r="Y25" s="35">
        <f t="shared" si="2"/>
        <v>0</v>
      </c>
    </row>
    <row r="26" spans="1:25" s="33" customFormat="1" ht="8.85" customHeight="1">
      <c r="A26" s="60" t="s">
        <v>12</v>
      </c>
      <c r="B26" s="56"/>
      <c r="C26" s="433">
        <v>9384</v>
      </c>
      <c r="D26" s="58">
        <v>3173</v>
      </c>
      <c r="E26" s="58">
        <v>6211</v>
      </c>
      <c r="F26" s="61" t="s">
        <v>33</v>
      </c>
      <c r="G26" s="62">
        <v>3193</v>
      </c>
      <c r="H26" s="62">
        <v>404</v>
      </c>
      <c r="I26" s="61" t="s">
        <v>33</v>
      </c>
      <c r="J26" s="62">
        <v>555</v>
      </c>
      <c r="K26" s="62">
        <v>41</v>
      </c>
      <c r="L26" s="63">
        <v>734</v>
      </c>
      <c r="M26" s="63">
        <v>188</v>
      </c>
      <c r="N26" s="63">
        <v>44</v>
      </c>
      <c r="O26" s="63" t="s">
        <v>69</v>
      </c>
      <c r="P26" s="63">
        <v>71</v>
      </c>
      <c r="Q26" s="63">
        <v>103</v>
      </c>
      <c r="R26" s="63">
        <v>510</v>
      </c>
      <c r="S26" s="63">
        <v>353</v>
      </c>
      <c r="T26" s="63">
        <v>190</v>
      </c>
      <c r="U26" s="63">
        <v>67</v>
      </c>
      <c r="X26" s="6" t="s">
        <v>10</v>
      </c>
      <c r="Y26" s="35">
        <f t="shared" si="2"/>
        <v>434</v>
      </c>
    </row>
    <row r="27" spans="1:25" s="33" customFormat="1" ht="8.85" customHeight="1">
      <c r="A27" s="60" t="s">
        <v>13</v>
      </c>
      <c r="B27" s="56"/>
      <c r="C27" s="433">
        <v>2709</v>
      </c>
      <c r="D27" s="58">
        <v>2008</v>
      </c>
      <c r="E27" s="58">
        <v>701</v>
      </c>
      <c r="F27" s="61" t="s">
        <v>33</v>
      </c>
      <c r="G27" s="62">
        <v>2008</v>
      </c>
      <c r="H27" s="62">
        <v>705</v>
      </c>
      <c r="I27" s="61" t="s">
        <v>69</v>
      </c>
      <c r="J27" s="62">
        <v>163</v>
      </c>
      <c r="K27" s="61" t="s">
        <v>69</v>
      </c>
      <c r="L27" s="63">
        <v>537</v>
      </c>
      <c r="M27" s="63">
        <v>34</v>
      </c>
      <c r="N27" s="63">
        <v>43</v>
      </c>
      <c r="O27" s="63" t="s">
        <v>69</v>
      </c>
      <c r="P27" s="63">
        <v>102</v>
      </c>
      <c r="Q27" s="63">
        <v>45</v>
      </c>
      <c r="R27" s="63">
        <v>321</v>
      </c>
      <c r="S27" s="63">
        <v>58</v>
      </c>
      <c r="T27" s="61" t="s">
        <v>69</v>
      </c>
      <c r="U27" s="71" t="s">
        <v>62</v>
      </c>
      <c r="X27" s="6" t="s">
        <v>11</v>
      </c>
      <c r="Y27" s="35">
        <f t="shared" si="2"/>
        <v>1150</v>
      </c>
    </row>
    <row r="28" spans="1:25" s="33" customFormat="1">
      <c r="A28" s="60" t="s">
        <v>14</v>
      </c>
      <c r="B28" s="56"/>
      <c r="C28" s="433">
        <v>5556</v>
      </c>
      <c r="D28" s="58">
        <v>1179</v>
      </c>
      <c r="E28" s="58">
        <v>4377</v>
      </c>
      <c r="F28" s="61" t="s">
        <v>62</v>
      </c>
      <c r="G28" s="62">
        <v>1179</v>
      </c>
      <c r="H28" s="62">
        <v>312</v>
      </c>
      <c r="I28" s="61" t="s">
        <v>33</v>
      </c>
      <c r="J28" s="62">
        <v>216</v>
      </c>
      <c r="K28" s="62">
        <v>33</v>
      </c>
      <c r="L28" s="63">
        <v>199</v>
      </c>
      <c r="M28" s="63">
        <v>104</v>
      </c>
      <c r="N28" s="61" t="s">
        <v>33</v>
      </c>
      <c r="O28" s="61" t="s">
        <v>69</v>
      </c>
      <c r="P28" s="63">
        <v>24</v>
      </c>
      <c r="Q28" s="63">
        <v>40</v>
      </c>
      <c r="R28" s="63">
        <v>83</v>
      </c>
      <c r="S28" s="63">
        <v>102</v>
      </c>
      <c r="T28" s="63">
        <v>66</v>
      </c>
      <c r="U28" s="71" t="s">
        <v>33</v>
      </c>
      <c r="X28" s="6" t="s">
        <v>12</v>
      </c>
      <c r="Y28" s="35">
        <f t="shared" si="2"/>
        <v>2193</v>
      </c>
    </row>
    <row r="29" spans="1:25" s="33" customFormat="1" ht="8.25" customHeight="1">
      <c r="A29" s="60"/>
      <c r="B29" s="56"/>
      <c r="C29" s="61"/>
      <c r="D29" s="61"/>
      <c r="E29" s="61"/>
      <c r="F29" s="61"/>
      <c r="G29" s="61"/>
      <c r="H29" s="61"/>
      <c r="I29" s="61"/>
      <c r="J29" s="61"/>
      <c r="K29" s="61"/>
      <c r="L29" s="61"/>
      <c r="M29" s="61"/>
      <c r="N29" s="61"/>
      <c r="O29" s="61"/>
      <c r="P29" s="61"/>
      <c r="Q29" s="61"/>
      <c r="R29" s="61"/>
      <c r="S29" s="61"/>
      <c r="T29" s="61"/>
      <c r="U29" s="61"/>
      <c r="X29" s="6" t="s">
        <v>13</v>
      </c>
      <c r="Y29" s="35">
        <f t="shared" si="2"/>
        <v>1140</v>
      </c>
    </row>
    <row r="30" spans="1:25" s="33" customFormat="1">
      <c r="A30" s="60" t="s">
        <v>15</v>
      </c>
      <c r="B30" s="56"/>
      <c r="C30" s="433">
        <v>2659</v>
      </c>
      <c r="D30" s="58">
        <v>1440</v>
      </c>
      <c r="E30" s="58">
        <v>1219</v>
      </c>
      <c r="F30" s="61" t="s">
        <v>33</v>
      </c>
      <c r="G30" s="62">
        <v>1440</v>
      </c>
      <c r="H30" s="62">
        <v>178</v>
      </c>
      <c r="I30" s="61" t="s">
        <v>33</v>
      </c>
      <c r="J30" s="62">
        <v>121</v>
      </c>
      <c r="K30" s="62">
        <v>20</v>
      </c>
      <c r="L30" s="63">
        <v>662</v>
      </c>
      <c r="M30" s="63">
        <v>15</v>
      </c>
      <c r="N30" s="61" t="s">
        <v>62</v>
      </c>
      <c r="O30" s="61" t="s">
        <v>69</v>
      </c>
      <c r="P30" s="63">
        <v>28</v>
      </c>
      <c r="Q30" s="63">
        <v>45</v>
      </c>
      <c r="R30" s="63">
        <v>166</v>
      </c>
      <c r="S30" s="63">
        <v>143</v>
      </c>
      <c r="T30" s="63">
        <v>62</v>
      </c>
      <c r="U30" s="71" t="s">
        <v>62</v>
      </c>
      <c r="X30" s="6" t="s">
        <v>14</v>
      </c>
      <c r="Y30" s="35">
        <f t="shared" si="2"/>
        <v>618</v>
      </c>
    </row>
    <row r="31" spans="1:25" s="33" customFormat="1">
      <c r="A31" s="60" t="s">
        <v>16</v>
      </c>
      <c r="B31" s="56"/>
      <c r="C31" s="433">
        <v>1757</v>
      </c>
      <c r="D31" s="58">
        <v>1253</v>
      </c>
      <c r="E31" s="58">
        <v>504</v>
      </c>
      <c r="F31" s="61" t="s">
        <v>62</v>
      </c>
      <c r="G31" s="62">
        <v>1253</v>
      </c>
      <c r="H31" s="62">
        <v>310</v>
      </c>
      <c r="I31" s="61" t="s">
        <v>69</v>
      </c>
      <c r="J31" s="62">
        <v>302</v>
      </c>
      <c r="K31" s="61" t="s">
        <v>69</v>
      </c>
      <c r="L31" s="63">
        <v>279</v>
      </c>
      <c r="M31" s="63">
        <v>16</v>
      </c>
      <c r="N31" s="63">
        <v>10</v>
      </c>
      <c r="O31" s="63" t="s">
        <v>69</v>
      </c>
      <c r="P31" s="63">
        <v>41</v>
      </c>
      <c r="Q31" s="63">
        <v>12</v>
      </c>
      <c r="R31" s="63">
        <v>75</v>
      </c>
      <c r="S31" s="63">
        <v>125</v>
      </c>
      <c r="T31" s="63">
        <v>83</v>
      </c>
      <c r="U31" s="72">
        <v>2.8</v>
      </c>
      <c r="X31" s="6"/>
      <c r="Y31" s="35">
        <f t="shared" si="2"/>
        <v>0</v>
      </c>
    </row>
    <row r="32" spans="1:25" s="33" customFormat="1">
      <c r="A32" s="60" t="s">
        <v>17</v>
      </c>
      <c r="B32" s="56"/>
      <c r="C32" s="433">
        <v>7712</v>
      </c>
      <c r="D32" s="58">
        <v>717</v>
      </c>
      <c r="E32" s="58">
        <v>6995</v>
      </c>
      <c r="F32" s="61" t="s">
        <v>62</v>
      </c>
      <c r="G32" s="62">
        <v>717</v>
      </c>
      <c r="H32" s="62">
        <v>240</v>
      </c>
      <c r="I32" s="61" t="s">
        <v>62</v>
      </c>
      <c r="J32" s="62">
        <v>159</v>
      </c>
      <c r="K32" s="68">
        <v>5.9</v>
      </c>
      <c r="L32" s="63">
        <v>131</v>
      </c>
      <c r="M32" s="61" t="s">
        <v>33</v>
      </c>
      <c r="N32" s="61" t="s">
        <v>33</v>
      </c>
      <c r="O32" s="61" t="s">
        <v>69</v>
      </c>
      <c r="P32" s="63">
        <v>13</v>
      </c>
      <c r="Q32" s="70">
        <v>2.8</v>
      </c>
      <c r="R32" s="63">
        <v>42</v>
      </c>
      <c r="S32" s="63">
        <v>14</v>
      </c>
      <c r="T32" s="63">
        <v>109</v>
      </c>
      <c r="U32" s="71" t="s">
        <v>62</v>
      </c>
      <c r="X32" s="6" t="s">
        <v>15</v>
      </c>
      <c r="Y32" s="35">
        <f t="shared" si="2"/>
        <v>1121</v>
      </c>
    </row>
    <row r="33" spans="1:25" s="33" customFormat="1">
      <c r="A33" s="60" t="s">
        <v>18</v>
      </c>
      <c r="B33" s="56"/>
      <c r="C33" s="433">
        <v>2214</v>
      </c>
      <c r="D33" s="58">
        <v>1028</v>
      </c>
      <c r="E33" s="58">
        <v>1186</v>
      </c>
      <c r="F33" s="61" t="s">
        <v>62</v>
      </c>
      <c r="G33" s="62">
        <v>1028</v>
      </c>
      <c r="H33" s="62">
        <v>130</v>
      </c>
      <c r="I33" s="68">
        <v>0.6</v>
      </c>
      <c r="J33" s="62">
        <v>341</v>
      </c>
      <c r="K33" s="62">
        <v>13</v>
      </c>
      <c r="L33" s="63">
        <v>183</v>
      </c>
      <c r="M33" s="61" t="s">
        <v>33</v>
      </c>
      <c r="N33" s="63">
        <v>33</v>
      </c>
      <c r="O33" s="63" t="s">
        <v>69</v>
      </c>
      <c r="P33" s="63">
        <v>17</v>
      </c>
      <c r="Q33" s="61" t="s">
        <v>62</v>
      </c>
      <c r="R33" s="63">
        <v>94</v>
      </c>
      <c r="S33" s="63">
        <v>71</v>
      </c>
      <c r="T33" s="63">
        <v>145</v>
      </c>
      <c r="U33" s="71" t="s">
        <v>33</v>
      </c>
      <c r="X33" s="6" t="s">
        <v>16</v>
      </c>
      <c r="Y33" s="35">
        <f t="shared" si="2"/>
        <v>641</v>
      </c>
    </row>
    <row r="34" spans="1:25" s="33" customFormat="1" ht="8.25" customHeight="1">
      <c r="A34" s="60"/>
      <c r="B34" s="56"/>
      <c r="C34" s="61"/>
      <c r="D34" s="61"/>
      <c r="E34" s="61"/>
      <c r="F34" s="61"/>
      <c r="G34" s="61"/>
      <c r="H34" s="61"/>
      <c r="I34" s="61"/>
      <c r="J34" s="61"/>
      <c r="K34" s="61"/>
      <c r="L34" s="61"/>
      <c r="M34" s="61"/>
      <c r="N34" s="61"/>
      <c r="O34" s="61"/>
      <c r="P34" s="61"/>
      <c r="Q34" s="61"/>
      <c r="R34" s="61"/>
      <c r="S34" s="61"/>
      <c r="T34" s="61"/>
      <c r="U34" s="61"/>
      <c r="X34" s="6" t="s">
        <v>17</v>
      </c>
      <c r="Y34" s="35">
        <f t="shared" si="2"/>
        <v>311.8</v>
      </c>
    </row>
    <row r="35" spans="1:25" s="33" customFormat="1">
      <c r="A35" s="60" t="s">
        <v>19</v>
      </c>
      <c r="B35" s="56"/>
      <c r="C35" s="433">
        <v>1704</v>
      </c>
      <c r="D35" s="58">
        <v>513</v>
      </c>
      <c r="E35" s="58">
        <v>1191</v>
      </c>
      <c r="F35" s="61" t="s">
        <v>62</v>
      </c>
      <c r="G35" s="62">
        <v>513</v>
      </c>
      <c r="H35" s="62">
        <v>296</v>
      </c>
      <c r="I35" s="61" t="s">
        <v>69</v>
      </c>
      <c r="J35" s="62">
        <v>80</v>
      </c>
      <c r="K35" s="68">
        <v>2.4</v>
      </c>
      <c r="L35" s="63">
        <v>128</v>
      </c>
      <c r="M35" s="61" t="s">
        <v>69</v>
      </c>
      <c r="N35" s="61" t="s">
        <v>69</v>
      </c>
      <c r="O35" s="61" t="s">
        <v>69</v>
      </c>
      <c r="P35" s="63">
        <v>7</v>
      </c>
      <c r="Q35" s="61" t="s">
        <v>69</v>
      </c>
      <c r="R35" s="61" t="s">
        <v>69</v>
      </c>
      <c r="S35" s="61" t="s">
        <v>69</v>
      </c>
      <c r="T35" s="61" t="s">
        <v>69</v>
      </c>
      <c r="U35" s="71" t="s">
        <v>33</v>
      </c>
      <c r="X35" s="6" t="s">
        <v>18</v>
      </c>
      <c r="Y35" s="35">
        <f t="shared" si="2"/>
        <v>543</v>
      </c>
    </row>
    <row r="36" spans="1:25" s="33" customFormat="1">
      <c r="A36" s="60" t="s">
        <v>20</v>
      </c>
      <c r="B36" s="56"/>
      <c r="C36" s="433">
        <v>1342</v>
      </c>
      <c r="D36" s="58">
        <v>698</v>
      </c>
      <c r="E36" s="58">
        <v>644</v>
      </c>
      <c r="F36" s="61" t="s">
        <v>62</v>
      </c>
      <c r="G36" s="62">
        <v>698</v>
      </c>
      <c r="H36" s="62">
        <v>66</v>
      </c>
      <c r="I36" s="61" t="s">
        <v>69</v>
      </c>
      <c r="J36" s="62">
        <v>92</v>
      </c>
      <c r="K36" s="61" t="s">
        <v>69</v>
      </c>
      <c r="L36" s="63">
        <v>231</v>
      </c>
      <c r="M36" s="61" t="s">
        <v>69</v>
      </c>
      <c r="N36" s="61" t="s">
        <v>69</v>
      </c>
      <c r="O36" s="61" t="s">
        <v>69</v>
      </c>
      <c r="P36" s="70">
        <v>18.7</v>
      </c>
      <c r="Q36" s="70">
        <v>2.2999999999999998</v>
      </c>
      <c r="R36" s="63">
        <v>110</v>
      </c>
      <c r="S36" s="63">
        <v>75</v>
      </c>
      <c r="T36" s="63">
        <v>103</v>
      </c>
      <c r="U36" s="71" t="s">
        <v>62</v>
      </c>
      <c r="X36" s="6"/>
      <c r="Y36" s="35">
        <f t="shared" si="2"/>
        <v>0</v>
      </c>
    </row>
    <row r="37" spans="1:25" s="33" customFormat="1">
      <c r="A37" s="60" t="s">
        <v>21</v>
      </c>
      <c r="B37" s="56"/>
      <c r="C37" s="433">
        <v>1723</v>
      </c>
      <c r="D37" s="58">
        <v>548</v>
      </c>
      <c r="E37" s="58">
        <v>1175</v>
      </c>
      <c r="F37" s="61" t="s">
        <v>33</v>
      </c>
      <c r="G37" s="62">
        <v>548</v>
      </c>
      <c r="H37" s="62">
        <v>175</v>
      </c>
      <c r="I37" s="61" t="s">
        <v>33</v>
      </c>
      <c r="J37" s="62">
        <v>126</v>
      </c>
      <c r="K37" s="61" t="s">
        <v>33</v>
      </c>
      <c r="L37" s="63">
        <v>136</v>
      </c>
      <c r="M37" s="63">
        <v>24</v>
      </c>
      <c r="N37" s="61" t="s">
        <v>62</v>
      </c>
      <c r="O37" s="61" t="s">
        <v>69</v>
      </c>
      <c r="P37" s="63">
        <v>48</v>
      </c>
      <c r="Q37" s="61" t="s">
        <v>33</v>
      </c>
      <c r="R37" s="63">
        <v>30</v>
      </c>
      <c r="S37" s="63">
        <v>9</v>
      </c>
      <c r="T37" s="61" t="s">
        <v>62</v>
      </c>
      <c r="U37" s="73">
        <v>11</v>
      </c>
      <c r="X37" s="6" t="s">
        <v>19</v>
      </c>
      <c r="Y37" s="35">
        <f t="shared" si="2"/>
        <v>135</v>
      </c>
    </row>
    <row r="38" spans="1:25" s="33" customFormat="1">
      <c r="A38" s="60" t="s">
        <v>32</v>
      </c>
      <c r="B38" s="56"/>
      <c r="C38" s="433">
        <v>908</v>
      </c>
      <c r="D38" s="58">
        <v>434</v>
      </c>
      <c r="E38" s="58">
        <v>474</v>
      </c>
      <c r="F38" s="61" t="s">
        <v>62</v>
      </c>
      <c r="G38" s="62">
        <v>434</v>
      </c>
      <c r="H38" s="62">
        <v>135</v>
      </c>
      <c r="I38" s="61" t="s">
        <v>62</v>
      </c>
      <c r="J38" s="62">
        <v>110</v>
      </c>
      <c r="K38" s="68">
        <v>1.5</v>
      </c>
      <c r="L38" s="63">
        <v>152</v>
      </c>
      <c r="M38" s="70">
        <v>3.5</v>
      </c>
      <c r="N38" s="61" t="s">
        <v>33</v>
      </c>
      <c r="O38" s="61" t="s">
        <v>69</v>
      </c>
      <c r="P38" s="63">
        <v>24</v>
      </c>
      <c r="Q38" s="61" t="s">
        <v>62</v>
      </c>
      <c r="R38" s="70">
        <v>2.4</v>
      </c>
      <c r="S38" s="61" t="s">
        <v>62</v>
      </c>
      <c r="T38" s="70">
        <v>6.1</v>
      </c>
      <c r="U38" s="71" t="s">
        <v>33</v>
      </c>
      <c r="X38" s="6" t="s">
        <v>20</v>
      </c>
      <c r="Y38" s="35">
        <f t="shared" si="2"/>
        <v>540</v>
      </c>
    </row>
    <row r="39" spans="1:25" s="33" customFormat="1" ht="8.25" customHeight="1">
      <c r="A39" s="60"/>
      <c r="B39" s="56"/>
      <c r="C39" s="61"/>
      <c r="D39" s="61"/>
      <c r="E39" s="61"/>
      <c r="F39" s="61"/>
      <c r="G39" s="61"/>
      <c r="H39" s="61"/>
      <c r="I39" s="61"/>
      <c r="J39" s="61"/>
      <c r="K39" s="61"/>
      <c r="L39" s="61"/>
      <c r="M39" s="61"/>
      <c r="N39" s="61"/>
      <c r="O39" s="61"/>
      <c r="P39" s="61"/>
      <c r="Q39" s="61"/>
      <c r="R39" s="61"/>
      <c r="S39" s="61"/>
      <c r="T39" s="61"/>
      <c r="U39" s="61"/>
      <c r="X39" s="6" t="s">
        <v>21</v>
      </c>
      <c r="Y39" s="35">
        <f t="shared" si="2"/>
        <v>247</v>
      </c>
    </row>
    <row r="40" spans="1:25" s="33" customFormat="1">
      <c r="A40" s="60" t="s">
        <v>22</v>
      </c>
      <c r="B40" s="56"/>
      <c r="C40" s="433">
        <v>1999</v>
      </c>
      <c r="D40" s="58">
        <v>225</v>
      </c>
      <c r="E40" s="58">
        <v>1774</v>
      </c>
      <c r="F40" s="61" t="s">
        <v>62</v>
      </c>
      <c r="G40" s="62">
        <v>225</v>
      </c>
      <c r="H40" s="68">
        <v>1.6</v>
      </c>
      <c r="I40" s="61" t="s">
        <v>33</v>
      </c>
      <c r="J40" s="62">
        <v>45</v>
      </c>
      <c r="K40" s="61" t="s">
        <v>33</v>
      </c>
      <c r="L40" s="63">
        <v>45</v>
      </c>
      <c r="M40" s="71">
        <v>9</v>
      </c>
      <c r="N40" s="61" t="s">
        <v>62</v>
      </c>
      <c r="O40" s="61" t="s">
        <v>69</v>
      </c>
      <c r="P40" s="61" t="s">
        <v>33</v>
      </c>
      <c r="Q40" s="61" t="s">
        <v>62</v>
      </c>
      <c r="R40" s="63">
        <v>29</v>
      </c>
      <c r="S40" s="63">
        <v>33</v>
      </c>
      <c r="T40" s="63">
        <v>62</v>
      </c>
      <c r="U40" s="71" t="s">
        <v>33</v>
      </c>
      <c r="X40" s="6" t="s">
        <v>32</v>
      </c>
      <c r="Y40" s="35">
        <f t="shared" si="2"/>
        <v>188</v>
      </c>
    </row>
    <row r="41" spans="1:25" s="33" customFormat="1">
      <c r="A41" s="60" t="s">
        <v>23</v>
      </c>
      <c r="B41" s="56"/>
      <c r="C41" s="433">
        <v>1438</v>
      </c>
      <c r="D41" s="58">
        <v>348</v>
      </c>
      <c r="E41" s="58">
        <v>1090</v>
      </c>
      <c r="F41" s="61" t="s">
        <v>33</v>
      </c>
      <c r="G41" s="62">
        <v>348</v>
      </c>
      <c r="H41" s="62">
        <v>61</v>
      </c>
      <c r="I41" s="61" t="s">
        <v>62</v>
      </c>
      <c r="J41" s="62">
        <v>131</v>
      </c>
      <c r="K41" s="62">
        <v>36</v>
      </c>
      <c r="L41" s="63">
        <v>31</v>
      </c>
      <c r="M41" s="71">
        <v>26</v>
      </c>
      <c r="N41" s="63">
        <v>30</v>
      </c>
      <c r="O41" s="63" t="s">
        <v>69</v>
      </c>
      <c r="P41" s="63">
        <v>3</v>
      </c>
      <c r="Q41" s="61" t="s">
        <v>62</v>
      </c>
      <c r="R41" s="63">
        <v>23</v>
      </c>
      <c r="S41" s="71">
        <v>7</v>
      </c>
      <c r="T41" s="61" t="s">
        <v>33</v>
      </c>
      <c r="U41" s="71" t="s">
        <v>62</v>
      </c>
      <c r="X41" s="6"/>
      <c r="Y41" s="35">
        <f t="shared" si="2"/>
        <v>0</v>
      </c>
    </row>
    <row r="42" spans="1:25" s="33" customFormat="1">
      <c r="A42" s="60" t="s">
        <v>24</v>
      </c>
      <c r="B42" s="56"/>
      <c r="C42" s="433">
        <v>571</v>
      </c>
      <c r="D42" s="58">
        <v>198</v>
      </c>
      <c r="E42" s="58">
        <v>373</v>
      </c>
      <c r="F42" s="61" t="s">
        <v>33</v>
      </c>
      <c r="G42" s="62">
        <v>198</v>
      </c>
      <c r="H42" s="61" t="s">
        <v>33</v>
      </c>
      <c r="I42" s="61" t="s">
        <v>33</v>
      </c>
      <c r="J42" s="62">
        <v>56</v>
      </c>
      <c r="K42" s="61" t="s">
        <v>33</v>
      </c>
      <c r="L42" s="63">
        <v>124</v>
      </c>
      <c r="M42" s="61" t="s">
        <v>62</v>
      </c>
      <c r="N42" s="61" t="s">
        <v>33</v>
      </c>
      <c r="O42" s="61" t="s">
        <v>69</v>
      </c>
      <c r="P42" s="63">
        <v>9</v>
      </c>
      <c r="Q42" s="63">
        <v>6</v>
      </c>
      <c r="R42" s="70">
        <v>2.7</v>
      </c>
      <c r="S42" s="61" t="s">
        <v>62</v>
      </c>
      <c r="T42" s="61" t="s">
        <v>62</v>
      </c>
      <c r="U42" s="71" t="s">
        <v>33</v>
      </c>
      <c r="X42" s="6" t="s">
        <v>22</v>
      </c>
      <c r="Y42" s="35">
        <f t="shared" si="2"/>
        <v>178</v>
      </c>
    </row>
    <row r="43" spans="1:25" s="33" customFormat="1">
      <c r="A43" s="60" t="s">
        <v>25</v>
      </c>
      <c r="B43" s="56"/>
      <c r="C43" s="433">
        <v>2153</v>
      </c>
      <c r="D43" s="61" t="s">
        <v>33</v>
      </c>
      <c r="E43" s="61" t="s">
        <v>62</v>
      </c>
      <c r="F43" s="58">
        <v>2153</v>
      </c>
      <c r="G43" s="62">
        <v>337</v>
      </c>
      <c r="H43" s="61" t="s">
        <v>62</v>
      </c>
      <c r="I43" s="61" t="s">
        <v>62</v>
      </c>
      <c r="J43" s="62">
        <v>54</v>
      </c>
      <c r="K43" s="61" t="s">
        <v>62</v>
      </c>
      <c r="L43" s="63">
        <v>196</v>
      </c>
      <c r="M43" s="61" t="s">
        <v>62</v>
      </c>
      <c r="N43" s="61" t="s">
        <v>62</v>
      </c>
      <c r="O43" s="61" t="s">
        <v>69</v>
      </c>
      <c r="P43" s="63">
        <v>5</v>
      </c>
      <c r="Q43" s="63">
        <v>4</v>
      </c>
      <c r="R43" s="63">
        <v>56</v>
      </c>
      <c r="S43" s="63">
        <v>22</v>
      </c>
      <c r="T43" s="61" t="s">
        <v>62</v>
      </c>
      <c r="U43" s="71" t="s">
        <v>62</v>
      </c>
      <c r="X43" s="6" t="s">
        <v>23</v>
      </c>
      <c r="Y43" s="35">
        <f t="shared" si="2"/>
        <v>120</v>
      </c>
    </row>
    <row r="44" spans="1:25" s="33" customFormat="1">
      <c r="A44" s="60" t="s">
        <v>26</v>
      </c>
      <c r="B44" s="56"/>
      <c r="C44" s="433">
        <v>655</v>
      </c>
      <c r="D44" s="58">
        <v>284</v>
      </c>
      <c r="E44" s="58">
        <v>371</v>
      </c>
      <c r="F44" s="61" t="s">
        <v>33</v>
      </c>
      <c r="G44" s="62">
        <v>284</v>
      </c>
      <c r="H44" s="62">
        <v>20</v>
      </c>
      <c r="I44" s="62">
        <v>35</v>
      </c>
      <c r="J44" s="62">
        <v>39</v>
      </c>
      <c r="K44" s="61" t="s">
        <v>33</v>
      </c>
      <c r="L44" s="63">
        <v>128</v>
      </c>
      <c r="M44" s="61" t="s">
        <v>33</v>
      </c>
      <c r="N44" s="61" t="s">
        <v>33</v>
      </c>
      <c r="O44" s="61" t="s">
        <v>69</v>
      </c>
      <c r="P44" s="63">
        <v>15</v>
      </c>
      <c r="Q44" s="70">
        <v>3.4</v>
      </c>
      <c r="R44" s="63">
        <v>9</v>
      </c>
      <c r="S44" s="63">
        <v>19</v>
      </c>
      <c r="T44" s="63">
        <v>15</v>
      </c>
      <c r="U44" s="71" t="s">
        <v>33</v>
      </c>
      <c r="X44" s="6" t="s">
        <v>24</v>
      </c>
      <c r="Y44" s="35">
        <f t="shared" si="2"/>
        <v>141.69999999999999</v>
      </c>
    </row>
    <row r="45" spans="1:25" s="33" customFormat="1" ht="8.25" customHeight="1">
      <c r="A45" s="60"/>
      <c r="B45" s="56"/>
      <c r="C45" s="61"/>
      <c r="D45" s="61"/>
      <c r="E45" s="61"/>
      <c r="F45" s="61"/>
      <c r="G45" s="61"/>
      <c r="H45" s="61"/>
      <c r="I45" s="61"/>
      <c r="J45" s="61"/>
      <c r="K45" s="61"/>
      <c r="L45" s="61"/>
      <c r="M45" s="61"/>
      <c r="N45" s="61"/>
      <c r="O45" s="61"/>
      <c r="P45" s="61"/>
      <c r="Q45" s="61"/>
      <c r="R45" s="61"/>
      <c r="S45" s="61"/>
      <c r="T45" s="61"/>
      <c r="U45" s="61"/>
      <c r="X45" s="6" t="s">
        <v>25</v>
      </c>
      <c r="Y45" s="35">
        <f t="shared" si="2"/>
        <v>283</v>
      </c>
    </row>
    <row r="46" spans="1:25" s="33" customFormat="1">
      <c r="A46" s="60" t="s">
        <v>27</v>
      </c>
      <c r="B46" s="56"/>
      <c r="C46" s="433">
        <v>9286</v>
      </c>
      <c r="D46" s="61" t="s">
        <v>62</v>
      </c>
      <c r="E46" s="61" t="s">
        <v>62</v>
      </c>
      <c r="F46" s="58">
        <v>9286</v>
      </c>
      <c r="G46" s="62">
        <v>1412</v>
      </c>
      <c r="H46" s="62">
        <v>288</v>
      </c>
      <c r="I46" s="62">
        <v>471</v>
      </c>
      <c r="J46" s="62">
        <v>25</v>
      </c>
      <c r="K46" s="61" t="s">
        <v>62</v>
      </c>
      <c r="L46" s="63">
        <v>490</v>
      </c>
      <c r="M46" s="61" t="s">
        <v>62</v>
      </c>
      <c r="N46" s="61" t="s">
        <v>62</v>
      </c>
      <c r="O46" s="61" t="s">
        <v>69</v>
      </c>
      <c r="P46" s="63">
        <v>28</v>
      </c>
      <c r="Q46" s="63">
        <v>110</v>
      </c>
      <c r="R46" s="61" t="s">
        <v>62</v>
      </c>
      <c r="S46" s="61" t="s">
        <v>62</v>
      </c>
      <c r="T46" s="61" t="s">
        <v>33</v>
      </c>
      <c r="U46" s="63">
        <v>1024</v>
      </c>
      <c r="X46" s="6" t="s">
        <v>26</v>
      </c>
      <c r="Y46" s="35">
        <f t="shared" si="2"/>
        <v>189.4</v>
      </c>
    </row>
    <row r="47" spans="1:25" s="33" customFormat="1">
      <c r="A47" s="60" t="s">
        <v>28</v>
      </c>
      <c r="B47" s="56"/>
      <c r="C47" s="433">
        <v>704</v>
      </c>
      <c r="D47" s="61" t="s">
        <v>33</v>
      </c>
      <c r="E47" s="61" t="s">
        <v>33</v>
      </c>
      <c r="F47" s="58">
        <v>704</v>
      </c>
      <c r="G47" s="67">
        <v>131.80000000000001</v>
      </c>
      <c r="H47" s="61" t="s">
        <v>62</v>
      </c>
      <c r="I47" s="61" t="s">
        <v>33</v>
      </c>
      <c r="J47" s="68">
        <v>38.6</v>
      </c>
      <c r="K47" s="61" t="s">
        <v>62</v>
      </c>
      <c r="L47" s="70">
        <v>55.2</v>
      </c>
      <c r="M47" s="61" t="s">
        <v>33</v>
      </c>
      <c r="N47" s="61" t="s">
        <v>62</v>
      </c>
      <c r="O47" s="61" t="s">
        <v>69</v>
      </c>
      <c r="P47" s="63">
        <v>16</v>
      </c>
      <c r="Q47" s="61" t="s">
        <v>33</v>
      </c>
      <c r="R47" s="63">
        <v>22</v>
      </c>
      <c r="S47" s="61" t="s">
        <v>62</v>
      </c>
      <c r="T47" s="61" t="s">
        <v>33</v>
      </c>
      <c r="U47" s="71" t="s">
        <v>62</v>
      </c>
      <c r="X47" s="6"/>
      <c r="Y47" s="35">
        <f t="shared" si="2"/>
        <v>0</v>
      </c>
    </row>
    <row r="48" spans="1:25" s="33" customFormat="1">
      <c r="A48" s="60" t="s">
        <v>29</v>
      </c>
      <c r="B48" s="56"/>
      <c r="C48" s="433">
        <v>4097</v>
      </c>
      <c r="D48" s="61" t="s">
        <v>62</v>
      </c>
      <c r="E48" s="61" t="s">
        <v>62</v>
      </c>
      <c r="F48" s="58">
        <v>4097</v>
      </c>
      <c r="G48" s="62">
        <v>399</v>
      </c>
      <c r="H48" s="61" t="s">
        <v>62</v>
      </c>
      <c r="I48" s="61" t="s">
        <v>62</v>
      </c>
      <c r="J48" s="61" t="s">
        <v>62</v>
      </c>
      <c r="K48" s="62">
        <v>13</v>
      </c>
      <c r="L48" s="63">
        <v>182</v>
      </c>
      <c r="M48" s="63">
        <v>25</v>
      </c>
      <c r="N48" s="63">
        <v>21</v>
      </c>
      <c r="O48" s="63" t="s">
        <v>69</v>
      </c>
      <c r="P48" s="63">
        <v>3</v>
      </c>
      <c r="Q48" s="63">
        <v>152</v>
      </c>
      <c r="R48" s="63">
        <v>3</v>
      </c>
      <c r="S48" s="61" t="s">
        <v>62</v>
      </c>
      <c r="T48" s="61" t="s">
        <v>62</v>
      </c>
      <c r="U48" s="63">
        <v>101</v>
      </c>
      <c r="X48" s="6" t="s">
        <v>27</v>
      </c>
      <c r="Y48" s="35">
        <f t="shared" si="2"/>
        <v>628</v>
      </c>
    </row>
    <row r="49" spans="1:25" s="33" customFormat="1">
      <c r="A49" s="60" t="s">
        <v>30</v>
      </c>
      <c r="B49" s="56"/>
      <c r="C49" s="433">
        <v>3428</v>
      </c>
      <c r="D49" s="58">
        <v>855</v>
      </c>
      <c r="E49" s="58">
        <v>2573</v>
      </c>
      <c r="F49" s="61" t="s">
        <v>33</v>
      </c>
      <c r="G49" s="62">
        <v>855</v>
      </c>
      <c r="H49" s="62">
        <v>71</v>
      </c>
      <c r="I49" s="61" t="s">
        <v>62</v>
      </c>
      <c r="J49" s="62">
        <v>180</v>
      </c>
      <c r="K49" s="68">
        <v>3.4</v>
      </c>
      <c r="L49" s="63">
        <v>40</v>
      </c>
      <c r="M49" s="63">
        <v>28</v>
      </c>
      <c r="N49" s="61" t="s">
        <v>33</v>
      </c>
      <c r="O49" s="61" t="s">
        <v>69</v>
      </c>
      <c r="P49" s="63">
        <v>11</v>
      </c>
      <c r="Q49" s="61" t="s">
        <v>33</v>
      </c>
      <c r="R49" s="63">
        <v>295</v>
      </c>
      <c r="S49" s="63">
        <v>43</v>
      </c>
      <c r="T49" s="63">
        <v>184</v>
      </c>
      <c r="U49" s="63">
        <v>211</v>
      </c>
      <c r="X49" s="6" t="s">
        <v>28</v>
      </c>
      <c r="Y49" s="35">
        <f t="shared" si="2"/>
        <v>93.2</v>
      </c>
    </row>
    <row r="50" spans="1:25" s="33" customFormat="1">
      <c r="A50" s="60" t="s">
        <v>31</v>
      </c>
      <c r="B50" s="56"/>
      <c r="C50" s="433" t="s">
        <v>33</v>
      </c>
      <c r="D50" s="53" t="s">
        <v>62</v>
      </c>
      <c r="E50" s="53" t="s">
        <v>62</v>
      </c>
      <c r="F50" s="53" t="s">
        <v>62</v>
      </c>
      <c r="G50" s="53" t="s">
        <v>62</v>
      </c>
      <c r="H50" s="53" t="s">
        <v>62</v>
      </c>
      <c r="I50" s="53" t="s">
        <v>33</v>
      </c>
      <c r="J50" s="53" t="s">
        <v>62</v>
      </c>
      <c r="K50" s="53" t="s">
        <v>62</v>
      </c>
      <c r="L50" s="53" t="s">
        <v>62</v>
      </c>
      <c r="M50" s="53" t="s">
        <v>62</v>
      </c>
      <c r="N50" s="53" t="s">
        <v>33</v>
      </c>
      <c r="O50" s="53" t="s">
        <v>69</v>
      </c>
      <c r="P50" s="53" t="s">
        <v>62</v>
      </c>
      <c r="Q50" s="53" t="s">
        <v>62</v>
      </c>
      <c r="R50" s="53" t="s">
        <v>33</v>
      </c>
      <c r="S50" s="53" t="s">
        <v>62</v>
      </c>
      <c r="T50" s="53" t="s">
        <v>62</v>
      </c>
      <c r="U50" s="53" t="s">
        <v>62</v>
      </c>
      <c r="X50" s="6" t="s">
        <v>29</v>
      </c>
      <c r="Y50" s="35">
        <f t="shared" si="2"/>
        <v>386</v>
      </c>
    </row>
    <row r="51" spans="1:25" s="33" customFormat="1" ht="4.5" customHeight="1" thickBot="1">
      <c r="A51" s="37"/>
      <c r="B51" s="38"/>
      <c r="C51" s="39"/>
      <c r="D51" s="40"/>
      <c r="E51" s="40"/>
      <c r="F51" s="40"/>
      <c r="G51" s="41"/>
      <c r="H51" s="42"/>
      <c r="I51" s="42"/>
      <c r="J51" s="42"/>
      <c r="K51" s="42"/>
      <c r="L51" s="43"/>
      <c r="M51" s="43"/>
      <c r="N51" s="43"/>
      <c r="O51" s="43"/>
      <c r="P51" s="43"/>
      <c r="Q51" s="43"/>
      <c r="R51" s="43"/>
      <c r="S51" s="43"/>
      <c r="T51" s="43"/>
      <c r="U51" s="43"/>
      <c r="X51" s="6" t="s">
        <v>30</v>
      </c>
      <c r="Y51" s="35">
        <f t="shared" si="2"/>
        <v>601</v>
      </c>
    </row>
    <row r="52" spans="1:25" ht="4.5" customHeight="1" thickTop="1">
      <c r="L52" s="45"/>
      <c r="M52" s="45"/>
      <c r="N52" s="45"/>
      <c r="O52" s="45"/>
      <c r="P52" s="45"/>
      <c r="Q52" s="45"/>
      <c r="R52" s="45"/>
      <c r="S52" s="45"/>
      <c r="T52" s="45"/>
      <c r="U52" s="45"/>
      <c r="V52" s="33"/>
      <c r="W52" s="33"/>
      <c r="X52" s="6" t="s">
        <v>31</v>
      </c>
      <c r="Y52" s="35">
        <f t="shared" si="2"/>
        <v>0</v>
      </c>
    </row>
    <row r="53" spans="1:25" s="46" customFormat="1">
      <c r="A53" s="74" t="s">
        <v>66</v>
      </c>
      <c r="C53" s="47"/>
      <c r="D53" s="47"/>
      <c r="E53" s="47"/>
      <c r="F53" s="47"/>
      <c r="G53" s="48"/>
      <c r="H53" s="48"/>
      <c r="I53" s="48"/>
      <c r="J53" s="48"/>
      <c r="K53" s="48"/>
      <c r="L53" s="48"/>
      <c r="M53" s="48"/>
      <c r="N53" s="48"/>
      <c r="O53" s="48"/>
      <c r="P53" s="48"/>
      <c r="Q53" s="48"/>
      <c r="R53" s="48"/>
      <c r="S53" s="48"/>
      <c r="T53" s="48"/>
      <c r="U53" s="48"/>
      <c r="V53" s="49"/>
      <c r="W53" s="49"/>
      <c r="X53" s="49"/>
      <c r="Y53" s="50">
        <f t="shared" si="2"/>
        <v>0</v>
      </c>
    </row>
    <row r="54" spans="1:25">
      <c r="X54" s="33"/>
    </row>
  </sheetData>
  <mergeCells count="4">
    <mergeCell ref="R1:U1"/>
    <mergeCell ref="C2:F2"/>
    <mergeCell ref="U2:U3"/>
    <mergeCell ref="A2:A3"/>
  </mergeCells>
  <phoneticPr fontId="2"/>
  <conditionalFormatting sqref="C7">
    <cfRule type="expression" dxfId="0" priority="2">
      <formula>IF(C$7=C$6,FALSE,TRUE)</formula>
    </cfRule>
  </conditionalFormatting>
  <printOptions horizontalCentered="1"/>
  <pageMargins left="0.51181102362204722" right="0.27559055118110237" top="0.59055118110236227" bottom="0.35433070866141736" header="0.35433070866141736" footer="0.51181102362204722"/>
  <pageSetup paperSize="8" scale="120" fitToWidth="0" fitToHeight="0" orientation="landscape" r:id="rId1"/>
  <headerFooter alignWithMargins="0">
    <oddHeader xml:space="preserve">&amp;L都市計画区域用途地域面積&amp;R&amp;9&amp;F　(&amp;A)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52"/>
  <sheetViews>
    <sheetView zoomScaleNormal="100" zoomScalePageLayoutView="115" workbookViewId="0"/>
  </sheetViews>
  <sheetFormatPr defaultRowHeight="9.75"/>
  <cols>
    <col min="1" max="1" width="1.83203125" style="75" customWidth="1"/>
    <col min="2" max="2" width="16.6640625" style="216" customWidth="1"/>
    <col min="3" max="3" width="1.83203125" style="75" customWidth="1"/>
    <col min="4" max="7" width="18.5" style="381" customWidth="1"/>
    <col min="8" max="8" width="10" style="30" bestFit="1" customWidth="1"/>
    <col min="9" max="9" width="12.1640625" style="30" bestFit="1" customWidth="1"/>
    <col min="10" max="10" width="17.33203125" style="75" bestFit="1" customWidth="1"/>
    <col min="11" max="11" width="12.1640625" style="30" bestFit="1" customWidth="1"/>
    <col min="12" max="12" width="14.5" style="30" customWidth="1"/>
    <col min="13" max="13" width="16.33203125" style="30" customWidth="1"/>
    <col min="14" max="14" width="1" style="75" customWidth="1"/>
    <col min="15" max="16" width="9.33203125" style="75" hidden="1" customWidth="1"/>
    <col min="17" max="16384" width="9.33203125" style="75"/>
  </cols>
  <sheetData>
    <row r="1" spans="1:16" s="74" customFormat="1" ht="13.9" customHeight="1">
      <c r="A1" s="190" t="s">
        <v>270</v>
      </c>
      <c r="B1" s="216"/>
      <c r="D1" s="172"/>
      <c r="E1" s="398"/>
      <c r="F1" s="398"/>
      <c r="G1" s="398"/>
      <c r="H1" s="398"/>
      <c r="I1" s="398"/>
      <c r="J1" s="191"/>
      <c r="K1" s="398"/>
      <c r="L1" s="398"/>
      <c r="M1" s="399" t="s">
        <v>269</v>
      </c>
    </row>
    <row r="2" spans="1:16" s="74" customFormat="1" ht="3" customHeight="1" thickBot="1">
      <c r="B2" s="216"/>
      <c r="D2" s="398"/>
      <c r="E2" s="398"/>
      <c r="F2" s="398"/>
      <c r="G2" s="398"/>
      <c r="H2" s="398"/>
      <c r="I2" s="398"/>
      <c r="J2" s="191"/>
      <c r="K2" s="398"/>
      <c r="L2" s="398"/>
      <c r="M2" s="398"/>
    </row>
    <row r="3" spans="1:16" s="133" customFormat="1" ht="13.5" customHeight="1" thickTop="1">
      <c r="A3" s="397"/>
      <c r="B3" s="397" t="s">
        <v>35</v>
      </c>
      <c r="C3" s="396"/>
      <c r="D3" s="394" t="s">
        <v>34</v>
      </c>
      <c r="E3" s="394" t="s">
        <v>268</v>
      </c>
      <c r="F3" s="394" t="s">
        <v>267</v>
      </c>
      <c r="G3" s="393" t="s">
        <v>266</v>
      </c>
      <c r="H3" s="394" t="s">
        <v>265</v>
      </c>
      <c r="I3" s="394" t="s">
        <v>264</v>
      </c>
      <c r="J3" s="395" t="s">
        <v>263</v>
      </c>
      <c r="K3" s="394" t="s">
        <v>262</v>
      </c>
      <c r="L3" s="394" t="s">
        <v>261</v>
      </c>
      <c r="M3" s="393" t="s">
        <v>260</v>
      </c>
    </row>
    <row r="4" spans="1:16" s="133" customFormat="1" ht="3.75" customHeight="1">
      <c r="A4" s="143"/>
      <c r="B4" s="143"/>
      <c r="C4" s="136"/>
      <c r="D4" s="392"/>
      <c r="E4" s="392"/>
      <c r="F4" s="392"/>
      <c r="G4" s="392"/>
      <c r="H4" s="392"/>
      <c r="I4" s="392"/>
      <c r="J4" s="143"/>
      <c r="K4" s="392"/>
      <c r="L4" s="392"/>
      <c r="M4" s="392"/>
    </row>
    <row r="5" spans="1:16" s="290" customFormat="1" ht="9.75" customHeight="1">
      <c r="A5" s="240"/>
      <c r="B5" s="390" t="s">
        <v>259</v>
      </c>
      <c r="C5" s="249"/>
      <c r="D5" s="391">
        <v>1243553368</v>
      </c>
      <c r="E5" s="391">
        <v>45226790</v>
      </c>
      <c r="F5" s="391">
        <v>184389608</v>
      </c>
      <c r="G5" s="391">
        <v>599270000</v>
      </c>
      <c r="H5" s="391">
        <v>3679</v>
      </c>
      <c r="I5" s="391">
        <v>102314</v>
      </c>
      <c r="J5" s="389">
        <v>280272055</v>
      </c>
      <c r="K5" s="391">
        <v>180695</v>
      </c>
      <c r="L5" s="391">
        <v>19152458</v>
      </c>
      <c r="M5" s="391">
        <v>114955769</v>
      </c>
      <c r="P5" s="243" t="s">
        <v>258</v>
      </c>
    </row>
    <row r="6" spans="1:16" s="290" customFormat="1" ht="9.75" customHeight="1">
      <c r="A6" s="240"/>
      <c r="B6" s="390" t="s">
        <v>257</v>
      </c>
      <c r="C6" s="249"/>
      <c r="D6" s="389">
        <v>1241676902</v>
      </c>
      <c r="E6" s="389">
        <v>44855860</v>
      </c>
      <c r="F6" s="389">
        <v>183223748</v>
      </c>
      <c r="G6" s="389">
        <v>600360232</v>
      </c>
      <c r="H6" s="389">
        <v>3679</v>
      </c>
      <c r="I6" s="389">
        <v>100944</v>
      </c>
      <c r="J6" s="389">
        <v>278901696</v>
      </c>
      <c r="K6" s="389">
        <v>180700</v>
      </c>
      <c r="L6" s="389">
        <v>18845439</v>
      </c>
      <c r="M6" s="389">
        <v>115204604</v>
      </c>
      <c r="P6" s="243" t="s">
        <v>256</v>
      </c>
    </row>
    <row r="7" spans="1:16" s="384" customFormat="1" ht="9.75" customHeight="1">
      <c r="A7" s="388"/>
      <c r="B7" s="390" t="s">
        <v>255</v>
      </c>
      <c r="C7" s="387"/>
      <c r="D7" s="389">
        <v>1241031298</v>
      </c>
      <c r="E7" s="389">
        <v>44503208</v>
      </c>
      <c r="F7" s="389">
        <v>182027677</v>
      </c>
      <c r="G7" s="389">
        <v>601936276</v>
      </c>
      <c r="H7" s="389">
        <v>3699</v>
      </c>
      <c r="I7" s="389">
        <v>95208</v>
      </c>
      <c r="J7" s="389">
        <v>278178223</v>
      </c>
      <c r="K7" s="389">
        <v>180700</v>
      </c>
      <c r="L7" s="389">
        <v>18818379</v>
      </c>
      <c r="M7" s="389">
        <v>115287928</v>
      </c>
      <c r="P7" s="243" t="s">
        <v>254</v>
      </c>
    </row>
    <row r="8" spans="1:16" s="384" customFormat="1" ht="9.75" customHeight="1">
      <c r="A8" s="388"/>
      <c r="B8" s="385"/>
      <c r="C8" s="387"/>
      <c r="D8" s="386"/>
      <c r="E8" s="386"/>
      <c r="F8" s="386"/>
      <c r="G8" s="386"/>
      <c r="H8" s="386"/>
      <c r="I8" s="386"/>
      <c r="J8" s="386"/>
      <c r="K8" s="386"/>
      <c r="L8" s="386"/>
      <c r="M8" s="386"/>
      <c r="P8" s="385"/>
    </row>
    <row r="9" spans="1:16" ht="9.75" customHeight="1">
      <c r="A9" s="177"/>
      <c r="B9" s="239" t="s">
        <v>0</v>
      </c>
      <c r="C9" s="215"/>
      <c r="D9" s="219">
        <v>273237072</v>
      </c>
      <c r="E9" s="219">
        <v>2082143</v>
      </c>
      <c r="F9" s="219">
        <v>26640010</v>
      </c>
      <c r="G9" s="219">
        <v>203875233</v>
      </c>
      <c r="H9" s="219">
        <v>0</v>
      </c>
      <c r="I9" s="219">
        <v>16160</v>
      </c>
      <c r="J9" s="219">
        <v>18146595</v>
      </c>
      <c r="K9" s="219">
        <v>0</v>
      </c>
      <c r="L9" s="219">
        <v>61848</v>
      </c>
      <c r="M9" s="219">
        <v>22415083</v>
      </c>
      <c r="N9" s="75">
        <v>278816254</v>
      </c>
      <c r="P9" s="239" t="s">
        <v>0</v>
      </c>
    </row>
    <row r="10" spans="1:16" ht="9.75" customHeight="1">
      <c r="A10" s="177"/>
      <c r="B10" s="239" t="s">
        <v>1</v>
      </c>
      <c r="C10" s="215"/>
      <c r="D10" s="219">
        <v>89609288</v>
      </c>
      <c r="E10" s="219">
        <v>196332</v>
      </c>
      <c r="F10" s="219">
        <v>5098944</v>
      </c>
      <c r="G10" s="219">
        <v>74363380</v>
      </c>
      <c r="H10" s="219">
        <v>0</v>
      </c>
      <c r="I10" s="219">
        <v>0</v>
      </c>
      <c r="J10" s="219">
        <v>2709373</v>
      </c>
      <c r="K10" s="219">
        <v>0</v>
      </c>
      <c r="L10" s="219">
        <v>47777</v>
      </c>
      <c r="M10" s="219">
        <v>7193482</v>
      </c>
      <c r="N10" s="75">
        <v>90815726</v>
      </c>
      <c r="P10" s="239" t="s">
        <v>1</v>
      </c>
    </row>
    <row r="11" spans="1:16" ht="9" customHeight="1">
      <c r="A11" s="177"/>
      <c r="B11" s="239" t="s">
        <v>9</v>
      </c>
      <c r="C11" s="215"/>
      <c r="D11" s="219">
        <v>147417852</v>
      </c>
      <c r="E11" s="219">
        <v>1454751</v>
      </c>
      <c r="F11" s="219">
        <v>18457889</v>
      </c>
      <c r="G11" s="219">
        <v>47862970</v>
      </c>
      <c r="H11" s="219">
        <v>0</v>
      </c>
      <c r="I11" s="219">
        <v>0</v>
      </c>
      <c r="J11" s="219">
        <v>57449085</v>
      </c>
      <c r="K11" s="219">
        <v>0</v>
      </c>
      <c r="L11" s="219">
        <v>4250690</v>
      </c>
      <c r="M11" s="219">
        <v>17942467</v>
      </c>
      <c r="P11" s="239" t="s">
        <v>9</v>
      </c>
    </row>
    <row r="12" spans="1:16" ht="9.75" customHeight="1">
      <c r="A12" s="177"/>
      <c r="B12" s="239" t="s">
        <v>2</v>
      </c>
      <c r="C12" s="215"/>
      <c r="D12" s="219">
        <v>56905177</v>
      </c>
      <c r="E12" s="219">
        <v>1610459</v>
      </c>
      <c r="F12" s="219">
        <v>5589494</v>
      </c>
      <c r="G12" s="219">
        <v>30613230</v>
      </c>
      <c r="H12" s="219">
        <v>0</v>
      </c>
      <c r="I12" s="219">
        <v>2777</v>
      </c>
      <c r="J12" s="219">
        <v>14133205</v>
      </c>
      <c r="K12" s="219">
        <v>0</v>
      </c>
      <c r="L12" s="219">
        <v>309122</v>
      </c>
      <c r="M12" s="219">
        <v>4646890</v>
      </c>
      <c r="N12" s="75">
        <v>59214404</v>
      </c>
      <c r="P12" s="239" t="s">
        <v>2</v>
      </c>
    </row>
    <row r="13" spans="1:16" ht="9.75" customHeight="1">
      <c r="A13" s="177"/>
      <c r="B13" s="239" t="s">
        <v>3</v>
      </c>
      <c r="C13" s="215"/>
      <c r="D13" s="219">
        <v>46847481</v>
      </c>
      <c r="E13" s="219">
        <v>7929346</v>
      </c>
      <c r="F13" s="219">
        <v>8708913</v>
      </c>
      <c r="G13" s="219">
        <v>22473059</v>
      </c>
      <c r="H13" s="219">
        <v>0</v>
      </c>
      <c r="I13" s="219">
        <v>0</v>
      </c>
      <c r="J13" s="219">
        <v>3921460</v>
      </c>
      <c r="K13" s="219">
        <v>0</v>
      </c>
      <c r="L13" s="219">
        <v>107463</v>
      </c>
      <c r="M13" s="219">
        <v>3707240</v>
      </c>
      <c r="N13" s="75">
        <v>47371513</v>
      </c>
      <c r="P13" s="239" t="s">
        <v>3</v>
      </c>
    </row>
    <row r="14" spans="1:16" ht="9.75" customHeight="1">
      <c r="A14" s="177"/>
      <c r="B14" s="239"/>
      <c r="C14" s="215"/>
      <c r="D14" s="219"/>
      <c r="E14" s="219"/>
      <c r="F14" s="219"/>
      <c r="G14" s="219"/>
      <c r="H14" s="219"/>
      <c r="I14" s="219"/>
      <c r="J14" s="219"/>
      <c r="K14" s="219"/>
      <c r="L14" s="219"/>
      <c r="M14" s="219"/>
      <c r="P14" s="239"/>
    </row>
    <row r="15" spans="1:16" ht="9.75" customHeight="1">
      <c r="A15" s="177"/>
      <c r="B15" s="239" t="s">
        <v>4</v>
      </c>
      <c r="C15" s="215"/>
      <c r="D15" s="219">
        <v>21898695</v>
      </c>
      <c r="E15" s="219">
        <v>23095</v>
      </c>
      <c r="F15" s="219">
        <v>997711</v>
      </c>
      <c r="G15" s="219">
        <v>14729300</v>
      </c>
      <c r="H15" s="219">
        <v>0</v>
      </c>
      <c r="I15" s="219">
        <v>0</v>
      </c>
      <c r="J15" s="219">
        <v>4759544</v>
      </c>
      <c r="K15" s="219">
        <v>0</v>
      </c>
      <c r="L15" s="219">
        <v>64356</v>
      </c>
      <c r="M15" s="219">
        <v>1324689</v>
      </c>
      <c r="N15" s="75">
        <v>24211803</v>
      </c>
      <c r="P15" s="239" t="s">
        <v>4</v>
      </c>
    </row>
    <row r="16" spans="1:16" ht="9.75" customHeight="1">
      <c r="A16" s="177"/>
      <c r="B16" s="239" t="s">
        <v>5</v>
      </c>
      <c r="C16" s="215"/>
      <c r="D16" s="219">
        <v>46969523</v>
      </c>
      <c r="E16" s="219">
        <v>1528679</v>
      </c>
      <c r="F16" s="219">
        <v>9062759</v>
      </c>
      <c r="G16" s="219">
        <v>29320174</v>
      </c>
      <c r="H16" s="219">
        <v>0</v>
      </c>
      <c r="I16" s="219">
        <v>0</v>
      </c>
      <c r="J16" s="219">
        <v>2302033</v>
      </c>
      <c r="K16" s="219">
        <v>0</v>
      </c>
      <c r="L16" s="219">
        <v>435</v>
      </c>
      <c r="M16" s="219">
        <v>4755443</v>
      </c>
      <c r="N16" s="75">
        <v>47910232</v>
      </c>
      <c r="P16" s="239" t="s">
        <v>5</v>
      </c>
    </row>
    <row r="17" spans="1:16" ht="9.75" customHeight="1">
      <c r="A17" s="177"/>
      <c r="B17" s="239" t="s">
        <v>6</v>
      </c>
      <c r="C17" s="215"/>
      <c r="D17" s="219">
        <v>65709916</v>
      </c>
      <c r="E17" s="219">
        <v>5486300</v>
      </c>
      <c r="F17" s="219">
        <v>18456646</v>
      </c>
      <c r="G17" s="219">
        <v>18541075</v>
      </c>
      <c r="H17" s="219">
        <v>0</v>
      </c>
      <c r="I17" s="219">
        <v>8451</v>
      </c>
      <c r="J17" s="219">
        <v>16296378</v>
      </c>
      <c r="K17" s="219">
        <v>40597</v>
      </c>
      <c r="L17" s="219">
        <v>2545808</v>
      </c>
      <c r="M17" s="219">
        <v>4334661</v>
      </c>
      <c r="N17" s="75">
        <v>66335258</v>
      </c>
      <c r="P17" s="239" t="s">
        <v>6</v>
      </c>
    </row>
    <row r="18" spans="1:16" ht="9.75" customHeight="1">
      <c r="A18" s="177"/>
      <c r="B18" s="239" t="s">
        <v>7</v>
      </c>
      <c r="C18" s="215"/>
      <c r="D18" s="219">
        <v>24798775</v>
      </c>
      <c r="E18" s="219">
        <v>512047</v>
      </c>
      <c r="F18" s="219">
        <v>3901116</v>
      </c>
      <c r="G18" s="219">
        <v>15273457</v>
      </c>
      <c r="H18" s="219">
        <v>0</v>
      </c>
      <c r="I18" s="219">
        <v>0</v>
      </c>
      <c r="J18" s="219">
        <v>1600749</v>
      </c>
      <c r="K18" s="219">
        <v>0</v>
      </c>
      <c r="L18" s="219">
        <v>60595</v>
      </c>
      <c r="M18" s="219">
        <v>3450811</v>
      </c>
      <c r="N18" s="75">
        <v>25299717</v>
      </c>
      <c r="P18" s="239" t="s">
        <v>7</v>
      </c>
    </row>
    <row r="19" spans="1:16" ht="9.75" customHeight="1">
      <c r="A19" s="177"/>
      <c r="B19" s="239" t="s">
        <v>8</v>
      </c>
      <c r="C19" s="215"/>
      <c r="D19" s="219">
        <v>7118657</v>
      </c>
      <c r="E19" s="219">
        <v>0</v>
      </c>
      <c r="F19" s="219">
        <v>39578</v>
      </c>
      <c r="G19" s="219">
        <v>4311750</v>
      </c>
      <c r="H19" s="219">
        <v>0</v>
      </c>
      <c r="I19" s="219">
        <v>0</v>
      </c>
      <c r="J19" s="219">
        <v>2338441</v>
      </c>
      <c r="K19" s="219">
        <v>0</v>
      </c>
      <c r="L19" s="219">
        <v>0</v>
      </c>
      <c r="M19" s="219">
        <v>428888</v>
      </c>
      <c r="N19" s="75">
        <v>7393980</v>
      </c>
      <c r="P19" s="239" t="s">
        <v>8</v>
      </c>
    </row>
    <row r="20" spans="1:16" ht="9.75" customHeight="1">
      <c r="A20" s="177"/>
      <c r="B20" s="239"/>
      <c r="C20" s="215"/>
      <c r="D20" s="219"/>
      <c r="E20" s="219"/>
      <c r="F20" s="219"/>
      <c r="G20" s="219"/>
      <c r="H20" s="219"/>
      <c r="I20" s="219"/>
      <c r="J20" s="219"/>
      <c r="K20" s="219"/>
      <c r="L20" s="219"/>
      <c r="M20" s="219"/>
      <c r="P20" s="239"/>
    </row>
    <row r="21" spans="1:16" ht="9.75" customHeight="1">
      <c r="A21" s="177"/>
      <c r="B21" s="239" t="s">
        <v>10</v>
      </c>
      <c r="C21" s="215"/>
      <c r="D21" s="219">
        <v>22427380</v>
      </c>
      <c r="E21" s="219">
        <v>57406</v>
      </c>
      <c r="F21" s="219">
        <v>11879164</v>
      </c>
      <c r="G21" s="219">
        <v>4605344</v>
      </c>
      <c r="H21" s="219">
        <v>0</v>
      </c>
      <c r="I21" s="219">
        <v>0</v>
      </c>
      <c r="J21" s="219">
        <v>4357167</v>
      </c>
      <c r="K21" s="219">
        <v>0</v>
      </c>
      <c r="L21" s="219">
        <v>66786</v>
      </c>
      <c r="M21" s="219">
        <v>1461513</v>
      </c>
      <c r="N21" s="75">
        <v>22882548</v>
      </c>
      <c r="P21" s="239" t="s">
        <v>10</v>
      </c>
    </row>
    <row r="22" spans="1:16" ht="9.75" customHeight="1">
      <c r="A22" s="177"/>
      <c r="B22" s="239" t="s">
        <v>11</v>
      </c>
      <c r="C22" s="215"/>
      <c r="D22" s="219">
        <v>48800849</v>
      </c>
      <c r="E22" s="219">
        <v>2055971</v>
      </c>
      <c r="F22" s="219">
        <v>12375661</v>
      </c>
      <c r="G22" s="219">
        <v>16830692</v>
      </c>
      <c r="H22" s="219">
        <v>16</v>
      </c>
      <c r="I22" s="219">
        <v>2644</v>
      </c>
      <c r="J22" s="219">
        <v>11786915</v>
      </c>
      <c r="K22" s="219">
        <v>0</v>
      </c>
      <c r="L22" s="219">
        <v>1132174</v>
      </c>
      <c r="M22" s="219">
        <v>4616776</v>
      </c>
      <c r="N22" s="75">
        <v>50536018</v>
      </c>
      <c r="P22" s="239" t="s">
        <v>11</v>
      </c>
    </row>
    <row r="23" spans="1:16" ht="9.75" customHeight="1">
      <c r="A23" s="177"/>
      <c r="B23" s="239" t="s">
        <v>12</v>
      </c>
      <c r="C23" s="215"/>
      <c r="D23" s="219">
        <v>57635827</v>
      </c>
      <c r="E23" s="219">
        <v>4828771</v>
      </c>
      <c r="F23" s="219">
        <v>7916933</v>
      </c>
      <c r="G23" s="219">
        <v>21770769</v>
      </c>
      <c r="H23" s="219">
        <v>20</v>
      </c>
      <c r="I23" s="219">
        <v>0</v>
      </c>
      <c r="J23" s="219">
        <v>14262720</v>
      </c>
      <c r="K23" s="219">
        <v>25658</v>
      </c>
      <c r="L23" s="219">
        <v>319971</v>
      </c>
      <c r="M23" s="219">
        <v>8510985</v>
      </c>
      <c r="N23" s="75">
        <v>58806744</v>
      </c>
      <c r="P23" s="239" t="s">
        <v>12</v>
      </c>
    </row>
    <row r="24" spans="1:16" ht="9.75" customHeight="1">
      <c r="A24" s="177"/>
      <c r="B24" s="239" t="s">
        <v>13</v>
      </c>
      <c r="C24" s="215"/>
      <c r="D24" s="219">
        <v>17906549</v>
      </c>
      <c r="E24" s="219">
        <v>92200</v>
      </c>
      <c r="F24" s="219">
        <v>1850561</v>
      </c>
      <c r="G24" s="219">
        <v>13628618</v>
      </c>
      <c r="H24" s="219">
        <v>0</v>
      </c>
      <c r="I24" s="219">
        <v>3808</v>
      </c>
      <c r="J24" s="219">
        <v>880390</v>
      </c>
      <c r="K24" s="219">
        <v>0</v>
      </c>
      <c r="L24" s="219">
        <v>0</v>
      </c>
      <c r="M24" s="219">
        <v>1450972</v>
      </c>
      <c r="N24" s="75">
        <v>18092174</v>
      </c>
      <c r="P24" s="239" t="s">
        <v>13</v>
      </c>
    </row>
    <row r="25" spans="1:16" ht="9.75" customHeight="1">
      <c r="A25" s="177"/>
      <c r="B25" s="239" t="s">
        <v>14</v>
      </c>
      <c r="C25" s="215"/>
      <c r="D25" s="219">
        <v>31777850</v>
      </c>
      <c r="E25" s="219">
        <v>4006987</v>
      </c>
      <c r="F25" s="219">
        <v>8005004</v>
      </c>
      <c r="G25" s="219">
        <v>10011735</v>
      </c>
      <c r="H25" s="219">
        <v>0</v>
      </c>
      <c r="I25" s="219">
        <v>10717</v>
      </c>
      <c r="J25" s="219">
        <v>5861898</v>
      </c>
      <c r="K25" s="219">
        <v>0</v>
      </c>
      <c r="L25" s="219">
        <v>810843</v>
      </c>
      <c r="M25" s="219">
        <v>3070666</v>
      </c>
      <c r="N25" s="75">
        <v>32992278</v>
      </c>
      <c r="P25" s="239" t="s">
        <v>14</v>
      </c>
    </row>
    <row r="26" spans="1:16" ht="9.75" customHeight="1">
      <c r="A26" s="177"/>
      <c r="B26" s="239"/>
      <c r="C26" s="215"/>
      <c r="D26" s="219"/>
      <c r="E26" s="219"/>
      <c r="F26" s="219"/>
      <c r="G26" s="219"/>
      <c r="H26" s="219"/>
      <c r="I26" s="219"/>
      <c r="J26" s="219"/>
      <c r="K26" s="219"/>
      <c r="L26" s="219"/>
      <c r="M26" s="219"/>
      <c r="P26" s="239"/>
    </row>
    <row r="27" spans="1:16" ht="9.75" customHeight="1">
      <c r="A27" s="177"/>
      <c r="B27" s="239" t="s">
        <v>15</v>
      </c>
      <c r="C27" s="215"/>
      <c r="D27" s="219">
        <v>17238390</v>
      </c>
      <c r="E27" s="219">
        <v>2270029</v>
      </c>
      <c r="F27" s="219">
        <v>2696310</v>
      </c>
      <c r="G27" s="219">
        <v>9814913</v>
      </c>
      <c r="H27" s="219">
        <v>0</v>
      </c>
      <c r="I27" s="219">
        <v>0</v>
      </c>
      <c r="J27" s="219">
        <v>462580</v>
      </c>
      <c r="K27" s="219">
        <v>0</v>
      </c>
      <c r="L27" s="219">
        <v>174433</v>
      </c>
      <c r="M27" s="219">
        <v>1820125</v>
      </c>
      <c r="N27" s="75">
        <v>17809308</v>
      </c>
      <c r="P27" s="239" t="s">
        <v>15</v>
      </c>
    </row>
    <row r="28" spans="1:16" ht="9.75" customHeight="1">
      <c r="A28" s="177"/>
      <c r="B28" s="239" t="s">
        <v>16</v>
      </c>
      <c r="C28" s="215"/>
      <c r="D28" s="219">
        <v>11731781</v>
      </c>
      <c r="E28" s="219">
        <v>839467</v>
      </c>
      <c r="F28" s="219">
        <v>1322148</v>
      </c>
      <c r="G28" s="219">
        <v>8130568</v>
      </c>
      <c r="H28" s="219">
        <v>0</v>
      </c>
      <c r="I28" s="219">
        <v>1223</v>
      </c>
      <c r="J28" s="219">
        <v>310763</v>
      </c>
      <c r="K28" s="219">
        <v>0</v>
      </c>
      <c r="L28" s="219">
        <v>27353</v>
      </c>
      <c r="M28" s="219">
        <v>1100259</v>
      </c>
      <c r="N28" s="75">
        <v>11904377</v>
      </c>
      <c r="P28" s="239" t="s">
        <v>16</v>
      </c>
    </row>
    <row r="29" spans="1:16" ht="9.75" customHeight="1">
      <c r="A29" s="177"/>
      <c r="B29" s="239" t="s">
        <v>17</v>
      </c>
      <c r="C29" s="215"/>
      <c r="D29" s="219">
        <v>31613246</v>
      </c>
      <c r="E29" s="219">
        <v>2844866</v>
      </c>
      <c r="F29" s="219">
        <v>6369053</v>
      </c>
      <c r="G29" s="219">
        <v>6206049</v>
      </c>
      <c r="H29" s="219">
        <v>3</v>
      </c>
      <c r="I29" s="219">
        <v>10846</v>
      </c>
      <c r="J29" s="219">
        <v>13562109</v>
      </c>
      <c r="K29" s="219">
        <v>0</v>
      </c>
      <c r="L29" s="219">
        <v>1796796</v>
      </c>
      <c r="M29" s="219">
        <v>823524</v>
      </c>
      <c r="P29" s="239" t="s">
        <v>17</v>
      </c>
    </row>
    <row r="30" spans="1:16" ht="9.75" customHeight="1">
      <c r="A30" s="177"/>
      <c r="B30" s="239" t="s">
        <v>18</v>
      </c>
      <c r="C30" s="215"/>
      <c r="D30" s="219">
        <v>12788468</v>
      </c>
      <c r="E30" s="219">
        <v>107898</v>
      </c>
      <c r="F30" s="219">
        <v>2588960</v>
      </c>
      <c r="G30" s="219">
        <v>7378727</v>
      </c>
      <c r="H30" s="219">
        <v>0</v>
      </c>
      <c r="I30" s="219">
        <v>0</v>
      </c>
      <c r="J30" s="219">
        <v>752284</v>
      </c>
      <c r="K30" s="219">
        <v>0</v>
      </c>
      <c r="L30" s="219">
        <v>0</v>
      </c>
      <c r="M30" s="219">
        <v>1960599</v>
      </c>
      <c r="N30" s="75">
        <v>32232363</v>
      </c>
      <c r="P30" s="239" t="s">
        <v>18</v>
      </c>
    </row>
    <row r="31" spans="1:16" ht="8.4499999999999993" customHeight="1">
      <c r="A31" s="177"/>
      <c r="B31" s="239"/>
      <c r="C31" s="215"/>
      <c r="D31" s="219"/>
      <c r="E31" s="219"/>
      <c r="F31" s="219"/>
      <c r="G31" s="219"/>
      <c r="H31" s="219"/>
      <c r="I31" s="219"/>
      <c r="J31" s="219"/>
      <c r="K31" s="219"/>
      <c r="L31" s="219"/>
      <c r="M31" s="219"/>
      <c r="P31" s="239"/>
    </row>
    <row r="32" spans="1:16" ht="9.75" customHeight="1">
      <c r="A32" s="177"/>
      <c r="B32" s="239" t="s">
        <v>19</v>
      </c>
      <c r="C32" s="215"/>
      <c r="D32" s="219">
        <v>9758840</v>
      </c>
      <c r="E32" s="219">
        <v>444462</v>
      </c>
      <c r="F32" s="219">
        <v>593265</v>
      </c>
      <c r="G32" s="219">
        <v>3352264</v>
      </c>
      <c r="H32" s="219">
        <v>0</v>
      </c>
      <c r="I32" s="219">
        <v>0</v>
      </c>
      <c r="J32" s="219">
        <v>4348522</v>
      </c>
      <c r="K32" s="219">
        <v>423</v>
      </c>
      <c r="L32" s="219">
        <v>177787</v>
      </c>
      <c r="M32" s="219">
        <v>842117</v>
      </c>
      <c r="P32" s="239" t="s">
        <v>19</v>
      </c>
    </row>
    <row r="33" spans="1:16" ht="9.75" customHeight="1">
      <c r="A33" s="177"/>
      <c r="B33" s="239" t="s">
        <v>20</v>
      </c>
      <c r="C33" s="215"/>
      <c r="D33" s="219">
        <v>9187121</v>
      </c>
      <c r="E33" s="219">
        <v>794079</v>
      </c>
      <c r="F33" s="219">
        <v>1999918</v>
      </c>
      <c r="G33" s="219">
        <v>5087548</v>
      </c>
      <c r="H33" s="219">
        <v>0</v>
      </c>
      <c r="I33" s="219">
        <v>0</v>
      </c>
      <c r="J33" s="219">
        <v>110420</v>
      </c>
      <c r="K33" s="219">
        <v>0</v>
      </c>
      <c r="L33" s="219">
        <v>27574</v>
      </c>
      <c r="M33" s="219">
        <v>1167582</v>
      </c>
      <c r="N33" s="75">
        <v>9742144</v>
      </c>
      <c r="P33" s="239" t="s">
        <v>20</v>
      </c>
    </row>
    <row r="34" spans="1:16" ht="9.75" customHeight="1">
      <c r="A34" s="177"/>
      <c r="B34" s="239" t="s">
        <v>21</v>
      </c>
      <c r="C34" s="215"/>
      <c r="D34" s="219">
        <v>12848849</v>
      </c>
      <c r="E34" s="219">
        <v>530131</v>
      </c>
      <c r="F34" s="219">
        <v>2835143</v>
      </c>
      <c r="G34" s="219">
        <v>3434230</v>
      </c>
      <c r="H34" s="219">
        <v>0</v>
      </c>
      <c r="I34" s="219">
        <v>0</v>
      </c>
      <c r="J34" s="219">
        <v>4150760</v>
      </c>
      <c r="K34" s="219">
        <v>0</v>
      </c>
      <c r="L34" s="219">
        <v>398491</v>
      </c>
      <c r="M34" s="219">
        <v>1500094</v>
      </c>
      <c r="N34" s="75">
        <v>9276902</v>
      </c>
      <c r="P34" s="239" t="s">
        <v>21</v>
      </c>
    </row>
    <row r="35" spans="1:16" ht="9.75" customHeight="1">
      <c r="A35" s="177"/>
      <c r="B35" s="239" t="s">
        <v>32</v>
      </c>
      <c r="C35" s="215"/>
      <c r="D35" s="219">
        <v>6470832</v>
      </c>
      <c r="E35" s="219">
        <v>97654</v>
      </c>
      <c r="F35" s="219">
        <v>1637108</v>
      </c>
      <c r="G35" s="219">
        <v>2696266</v>
      </c>
      <c r="H35" s="219">
        <v>0</v>
      </c>
      <c r="I35" s="219">
        <v>0</v>
      </c>
      <c r="J35" s="219">
        <v>1355453</v>
      </c>
      <c r="K35" s="219">
        <v>0</v>
      </c>
      <c r="L35" s="219">
        <v>93227</v>
      </c>
      <c r="M35" s="219">
        <v>591124</v>
      </c>
      <c r="N35" s="75">
        <v>13235227</v>
      </c>
      <c r="P35" s="239" t="s">
        <v>32</v>
      </c>
    </row>
    <row r="36" spans="1:16" ht="8.4499999999999993" customHeight="1">
      <c r="A36" s="177"/>
      <c r="B36" s="239"/>
      <c r="C36" s="215"/>
      <c r="D36" s="219"/>
      <c r="E36" s="219"/>
      <c r="F36" s="219"/>
      <c r="G36" s="219"/>
      <c r="H36" s="219"/>
      <c r="I36" s="219"/>
      <c r="J36" s="219"/>
      <c r="K36" s="219"/>
      <c r="L36" s="219"/>
      <c r="M36" s="219"/>
      <c r="P36" s="239"/>
    </row>
    <row r="37" spans="1:16" ht="9.75" customHeight="1">
      <c r="A37" s="177"/>
      <c r="B37" s="239" t="s">
        <v>22</v>
      </c>
      <c r="C37" s="215"/>
      <c r="D37" s="219">
        <v>16547923</v>
      </c>
      <c r="E37" s="219">
        <v>397469</v>
      </c>
      <c r="F37" s="219">
        <v>5322907</v>
      </c>
      <c r="G37" s="219">
        <v>2188831</v>
      </c>
      <c r="H37" s="219">
        <v>0</v>
      </c>
      <c r="I37" s="219">
        <v>0</v>
      </c>
      <c r="J37" s="219">
        <v>6578520</v>
      </c>
      <c r="K37" s="219">
        <v>0</v>
      </c>
      <c r="L37" s="219">
        <v>0</v>
      </c>
      <c r="M37" s="219">
        <v>2060196</v>
      </c>
      <c r="N37" s="75">
        <v>6510883</v>
      </c>
      <c r="P37" s="239" t="s">
        <v>22</v>
      </c>
    </row>
    <row r="38" spans="1:16" ht="9.75" customHeight="1">
      <c r="A38" s="177"/>
      <c r="B38" s="239" t="s">
        <v>23</v>
      </c>
      <c r="C38" s="215"/>
      <c r="D38" s="219">
        <v>10987870</v>
      </c>
      <c r="E38" s="219">
        <v>1314751</v>
      </c>
      <c r="F38" s="219">
        <v>2934598</v>
      </c>
      <c r="G38" s="219">
        <v>2690386</v>
      </c>
      <c r="H38" s="219">
        <v>0</v>
      </c>
      <c r="I38" s="219">
        <v>0</v>
      </c>
      <c r="J38" s="219">
        <v>3199363</v>
      </c>
      <c r="K38" s="219">
        <v>0</v>
      </c>
      <c r="L38" s="219">
        <v>133991</v>
      </c>
      <c r="M38" s="219">
        <v>714781</v>
      </c>
      <c r="P38" s="239" t="s">
        <v>23</v>
      </c>
    </row>
    <row r="39" spans="1:16" ht="9.75" customHeight="1">
      <c r="A39" s="177"/>
      <c r="B39" s="239" t="s">
        <v>24</v>
      </c>
      <c r="C39" s="215"/>
      <c r="D39" s="219">
        <v>11539387</v>
      </c>
      <c r="E39" s="219">
        <v>127078</v>
      </c>
      <c r="F39" s="219">
        <v>2211324</v>
      </c>
      <c r="G39" s="219">
        <v>1422846</v>
      </c>
      <c r="H39" s="219">
        <v>0</v>
      </c>
      <c r="I39" s="219">
        <v>0</v>
      </c>
      <c r="J39" s="219">
        <v>6397141</v>
      </c>
      <c r="K39" s="219">
        <v>0</v>
      </c>
      <c r="L39" s="219">
        <v>254681</v>
      </c>
      <c r="M39" s="219">
        <v>1126317</v>
      </c>
      <c r="N39" s="75">
        <v>16592263</v>
      </c>
      <c r="P39" s="239" t="s">
        <v>24</v>
      </c>
    </row>
    <row r="40" spans="1:16" ht="9.75" customHeight="1">
      <c r="A40" s="177"/>
      <c r="B40" s="239" t="s">
        <v>25</v>
      </c>
      <c r="C40" s="215"/>
      <c r="D40" s="219">
        <v>36312583</v>
      </c>
      <c r="E40" s="219">
        <v>401790</v>
      </c>
      <c r="F40" s="219">
        <v>4018016</v>
      </c>
      <c r="G40" s="219">
        <v>1963773</v>
      </c>
      <c r="H40" s="219">
        <v>30</v>
      </c>
      <c r="I40" s="219">
        <v>0</v>
      </c>
      <c r="J40" s="219">
        <v>25596725</v>
      </c>
      <c r="K40" s="219">
        <v>114022</v>
      </c>
      <c r="L40" s="219">
        <v>2437543</v>
      </c>
      <c r="M40" s="219">
        <v>1780684</v>
      </c>
      <c r="N40" s="75">
        <v>11176274</v>
      </c>
      <c r="P40" s="239" t="s">
        <v>25</v>
      </c>
    </row>
    <row r="41" spans="1:16" ht="9.75" customHeight="1">
      <c r="A41" s="177"/>
      <c r="B41" s="239" t="s">
        <v>26</v>
      </c>
      <c r="C41" s="215"/>
      <c r="D41" s="219">
        <v>4212998</v>
      </c>
      <c r="E41" s="219">
        <v>1638082</v>
      </c>
      <c r="F41" s="219">
        <v>234402</v>
      </c>
      <c r="G41" s="219">
        <v>2115155</v>
      </c>
      <c r="H41" s="219">
        <v>0</v>
      </c>
      <c r="I41" s="219">
        <v>19212</v>
      </c>
      <c r="J41" s="219">
        <v>0</v>
      </c>
      <c r="K41" s="219">
        <v>0</v>
      </c>
      <c r="L41" s="219">
        <v>0</v>
      </c>
      <c r="M41" s="219">
        <v>206147</v>
      </c>
      <c r="N41" s="75">
        <v>11707854</v>
      </c>
      <c r="P41" s="239" t="s">
        <v>26</v>
      </c>
    </row>
    <row r="42" spans="1:16" ht="8.4499999999999993" customHeight="1">
      <c r="A42" s="177"/>
      <c r="B42" s="239"/>
      <c r="C42" s="215"/>
      <c r="D42" s="219"/>
      <c r="E42" s="219"/>
      <c r="F42" s="219"/>
      <c r="G42" s="219"/>
      <c r="H42" s="219"/>
      <c r="I42" s="219"/>
      <c r="J42" s="219"/>
      <c r="K42" s="219"/>
      <c r="L42" s="219"/>
      <c r="M42" s="219"/>
      <c r="P42" s="239"/>
    </row>
    <row r="43" spans="1:16" ht="9.75" customHeight="1">
      <c r="A43" s="177"/>
      <c r="B43" s="239" t="s">
        <v>27</v>
      </c>
      <c r="C43" s="215"/>
      <c r="D43" s="219">
        <v>30142776</v>
      </c>
      <c r="E43" s="219">
        <v>29458</v>
      </c>
      <c r="F43" s="219">
        <v>238467</v>
      </c>
      <c r="G43" s="219">
        <v>6701619</v>
      </c>
      <c r="H43" s="219">
        <v>3281</v>
      </c>
      <c r="I43" s="219">
        <v>19370</v>
      </c>
      <c r="J43" s="219">
        <v>15480263</v>
      </c>
      <c r="K43" s="219">
        <v>0</v>
      </c>
      <c r="L43" s="219">
        <v>2759630</v>
      </c>
      <c r="M43" s="219">
        <v>4910688</v>
      </c>
      <c r="N43" s="75">
        <v>38573867</v>
      </c>
      <c r="P43" s="239" t="s">
        <v>27</v>
      </c>
    </row>
    <row r="44" spans="1:16" ht="9.75" customHeight="1">
      <c r="A44" s="177"/>
      <c r="B44" s="239" t="s">
        <v>28</v>
      </c>
      <c r="C44" s="215"/>
      <c r="D44" s="219">
        <v>3129481</v>
      </c>
      <c r="E44" s="219">
        <v>0</v>
      </c>
      <c r="F44" s="219">
        <v>1038835</v>
      </c>
      <c r="G44" s="219">
        <v>1079468</v>
      </c>
      <c r="H44" s="219">
        <v>0</v>
      </c>
      <c r="I44" s="219">
        <v>0</v>
      </c>
      <c r="J44" s="219">
        <v>615472</v>
      </c>
      <c r="K44" s="219">
        <v>0</v>
      </c>
      <c r="L44" s="219">
        <v>117893</v>
      </c>
      <c r="M44" s="219">
        <v>277813</v>
      </c>
      <c r="N44" s="75">
        <v>4277181</v>
      </c>
      <c r="P44" s="239" t="s">
        <v>28</v>
      </c>
    </row>
    <row r="45" spans="1:16" ht="9.75" customHeight="1">
      <c r="A45" s="177"/>
      <c r="B45" s="239" t="s">
        <v>29</v>
      </c>
      <c r="C45" s="215"/>
      <c r="D45" s="219">
        <v>19987052</v>
      </c>
      <c r="E45" s="219">
        <v>0</v>
      </c>
      <c r="F45" s="219">
        <v>3041408</v>
      </c>
      <c r="G45" s="219">
        <v>2893668</v>
      </c>
      <c r="H45" s="219">
        <v>349</v>
      </c>
      <c r="I45" s="219">
        <v>0</v>
      </c>
      <c r="J45" s="219">
        <v>12451902</v>
      </c>
      <c r="K45" s="219">
        <v>0</v>
      </c>
      <c r="L45" s="219">
        <v>2669</v>
      </c>
      <c r="M45" s="219">
        <v>1597056</v>
      </c>
      <c r="P45" s="239" t="s">
        <v>29</v>
      </c>
    </row>
    <row r="46" spans="1:16" ht="9.75" customHeight="1">
      <c r="A46" s="177"/>
      <c r="B46" s="239" t="s">
        <v>30</v>
      </c>
      <c r="C46" s="215"/>
      <c r="D46" s="219">
        <v>21954512</v>
      </c>
      <c r="E46" s="219">
        <v>712882</v>
      </c>
      <c r="F46" s="219">
        <v>3435972</v>
      </c>
      <c r="G46" s="219">
        <v>6099675</v>
      </c>
      <c r="H46" s="219">
        <v>0</v>
      </c>
      <c r="I46" s="219">
        <v>0</v>
      </c>
      <c r="J46" s="219">
        <v>8785447</v>
      </c>
      <c r="K46" s="219">
        <v>0</v>
      </c>
      <c r="L46" s="219">
        <v>124920</v>
      </c>
      <c r="M46" s="219">
        <v>2795616</v>
      </c>
      <c r="N46" s="75">
        <v>30306360</v>
      </c>
      <c r="P46" s="239" t="s">
        <v>30</v>
      </c>
    </row>
    <row r="47" spans="1:16" ht="9.75" customHeight="1">
      <c r="A47" s="177"/>
      <c r="B47" s="239" t="s">
        <v>31</v>
      </c>
      <c r="C47" s="215"/>
      <c r="D47" s="219">
        <v>15518298</v>
      </c>
      <c r="E47" s="219">
        <v>88625</v>
      </c>
      <c r="F47" s="219">
        <v>529460</v>
      </c>
      <c r="G47" s="219">
        <v>469504</v>
      </c>
      <c r="H47" s="219">
        <v>0</v>
      </c>
      <c r="I47" s="219">
        <v>0</v>
      </c>
      <c r="J47" s="219">
        <v>13214546</v>
      </c>
      <c r="K47" s="219">
        <v>0</v>
      </c>
      <c r="L47" s="219">
        <v>513523</v>
      </c>
      <c r="M47" s="219">
        <v>702640</v>
      </c>
      <c r="N47" s="75">
        <v>3126242</v>
      </c>
      <c r="P47" s="239" t="s">
        <v>31</v>
      </c>
    </row>
    <row r="48" spans="1:16" ht="4.5" customHeight="1" thickBot="1">
      <c r="A48" s="149"/>
      <c r="B48" s="94"/>
      <c r="C48" s="209"/>
      <c r="D48" s="383"/>
      <c r="E48" s="206"/>
      <c r="F48" s="383"/>
      <c r="G48" s="383"/>
      <c r="H48" s="383"/>
      <c r="I48" s="383"/>
      <c r="J48" s="206"/>
      <c r="K48" s="383"/>
      <c r="L48" s="383"/>
      <c r="M48" s="383"/>
      <c r="N48" s="75">
        <v>35340452</v>
      </c>
    </row>
    <row r="49" spans="1:13" ht="4.5" customHeight="1" thickTop="1"/>
    <row r="50" spans="1:13" s="74" customFormat="1" ht="13.5" customHeight="1">
      <c r="A50" s="457" t="s">
        <v>253</v>
      </c>
      <c r="B50" s="458"/>
      <c r="C50" s="458"/>
      <c r="D50" s="458"/>
      <c r="E50" s="458"/>
      <c r="F50" s="458"/>
      <c r="G50" s="458"/>
      <c r="H50" s="382"/>
      <c r="I50" s="382"/>
      <c r="J50" s="382"/>
      <c r="K50" s="382"/>
      <c r="L50" s="382"/>
      <c r="M50" s="382"/>
    </row>
    <row r="51" spans="1:13" s="74" customFormat="1" ht="13.5" customHeight="1">
      <c r="A51" s="459" t="s">
        <v>252</v>
      </c>
      <c r="B51" s="460"/>
      <c r="C51" s="460"/>
      <c r="D51" s="460"/>
      <c r="E51" s="460"/>
      <c r="F51" s="460"/>
      <c r="G51" s="460"/>
      <c r="H51" s="382"/>
      <c r="I51" s="382"/>
      <c r="J51" s="382"/>
      <c r="K51" s="382"/>
      <c r="L51" s="382"/>
      <c r="M51" s="382"/>
    </row>
    <row r="52" spans="1:13" s="74" customFormat="1" ht="13.5" customHeight="1">
      <c r="A52" s="459" t="s">
        <v>251</v>
      </c>
      <c r="B52" s="460"/>
      <c r="C52" s="460"/>
      <c r="D52" s="460"/>
      <c r="E52" s="460"/>
      <c r="F52" s="460"/>
      <c r="G52" s="460"/>
      <c r="H52" s="382"/>
      <c r="I52" s="382"/>
      <c r="J52" s="382"/>
      <c r="K52" s="382"/>
      <c r="L52" s="382"/>
      <c r="M52" s="382"/>
    </row>
  </sheetData>
  <mergeCells count="3">
    <mergeCell ref="A50:G50"/>
    <mergeCell ref="A52:G52"/>
    <mergeCell ref="A51:G51"/>
  </mergeCells>
  <phoneticPr fontId="2"/>
  <pageMargins left="0.9055118110236221" right="0.51181102362204722" top="0.74803149606299213" bottom="0.74803149606299213" header="0.31496062992125984" footer="0.31496062992125984"/>
  <pageSetup paperSize="8" scale="130" orientation="landscape" r:id="rId1"/>
  <headerFooter>
    <oddHeader>&amp;L地目別評価総地積&amp;C&amp;KFF0000
&amp;R&amp;F(&amp;A)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3"/>
  <sheetViews>
    <sheetView showRuler="0" zoomScaleNormal="100" workbookViewId="0"/>
  </sheetViews>
  <sheetFormatPr defaultRowHeight="9.75"/>
  <cols>
    <col min="1" max="1" width="11.1640625" style="145" customWidth="1"/>
    <col min="2" max="2" width="1.5" style="145" customWidth="1"/>
    <col min="3" max="4" width="9" style="144" customWidth="1"/>
    <col min="5" max="5" width="8.33203125" style="144" customWidth="1"/>
    <col min="6" max="6" width="8" style="144" customWidth="1"/>
    <col min="7" max="7" width="9" style="144" customWidth="1"/>
    <col min="8" max="8" width="8" style="144" customWidth="1"/>
    <col min="9" max="10" width="9" style="144" customWidth="1"/>
    <col min="11" max="11" width="8.33203125" style="144" customWidth="1"/>
    <col min="12" max="12" width="9" style="144" customWidth="1"/>
    <col min="13" max="13" width="10" style="144" customWidth="1"/>
    <col min="14" max="14" width="8.33203125" style="144" customWidth="1"/>
    <col min="15" max="15" width="1.83203125" style="144" customWidth="1"/>
    <col min="16" max="16" width="10" style="144" customWidth="1"/>
    <col min="17" max="16384" width="9.33203125" style="144"/>
  </cols>
  <sheetData>
    <row r="1" spans="1:16" s="145" customFormat="1" ht="12" customHeight="1" thickBot="1">
      <c r="A1" s="176" t="s">
        <v>133</v>
      </c>
      <c r="L1" s="164"/>
      <c r="N1" s="175" t="s">
        <v>132</v>
      </c>
    </row>
    <row r="2" spans="1:16" s="166" customFormat="1" ht="12.75" customHeight="1" thickTop="1">
      <c r="A2" s="174" t="s">
        <v>131</v>
      </c>
      <c r="B2" s="173"/>
      <c r="C2" s="461" t="s">
        <v>130</v>
      </c>
      <c r="D2" s="462"/>
      <c r="E2" s="462"/>
      <c r="F2" s="462" t="s">
        <v>129</v>
      </c>
      <c r="G2" s="462"/>
      <c r="H2" s="462"/>
      <c r="I2" s="462" t="s">
        <v>128</v>
      </c>
      <c r="J2" s="462"/>
      <c r="K2" s="463"/>
      <c r="L2" s="462" t="s">
        <v>127</v>
      </c>
      <c r="M2" s="462"/>
      <c r="N2" s="462"/>
      <c r="O2" s="172"/>
    </row>
    <row r="3" spans="1:16" s="166" customFormat="1" ht="21" customHeight="1">
      <c r="A3" s="171" t="s">
        <v>125</v>
      </c>
      <c r="B3" s="170"/>
      <c r="C3" s="169" t="s">
        <v>124</v>
      </c>
      <c r="D3" s="167" t="s">
        <v>123</v>
      </c>
      <c r="E3" s="167" t="s">
        <v>122</v>
      </c>
      <c r="F3" s="167" t="s">
        <v>124</v>
      </c>
      <c r="G3" s="167" t="s">
        <v>123</v>
      </c>
      <c r="H3" s="167" t="s">
        <v>122</v>
      </c>
      <c r="I3" s="167" t="s">
        <v>124</v>
      </c>
      <c r="J3" s="167" t="s">
        <v>123</v>
      </c>
      <c r="K3" s="168" t="s">
        <v>122</v>
      </c>
      <c r="L3" s="167" t="s">
        <v>124</v>
      </c>
      <c r="M3" s="167" t="s">
        <v>123</v>
      </c>
      <c r="N3" s="167" t="s">
        <v>122</v>
      </c>
    </row>
    <row r="4" spans="1:16" s="163" customFormat="1">
      <c r="A4" s="164"/>
      <c r="B4" s="165"/>
      <c r="C4" s="164"/>
      <c r="D4" s="164" t="s">
        <v>121</v>
      </c>
      <c r="E4" s="164" t="s">
        <v>87</v>
      </c>
      <c r="F4" s="164"/>
      <c r="G4" s="164" t="s">
        <v>121</v>
      </c>
      <c r="H4" s="164" t="s">
        <v>87</v>
      </c>
      <c r="I4" s="164"/>
      <c r="J4" s="164" t="s">
        <v>121</v>
      </c>
      <c r="K4" s="164" t="s">
        <v>87</v>
      </c>
      <c r="L4" s="164"/>
      <c r="M4" s="164" t="s">
        <v>121</v>
      </c>
      <c r="N4" s="164" t="s">
        <v>87</v>
      </c>
    </row>
    <row r="5" spans="1:16" ht="12.6" customHeight="1">
      <c r="A5" s="162" t="s">
        <v>120</v>
      </c>
      <c r="B5" s="161"/>
      <c r="C5" s="158" t="s">
        <v>119</v>
      </c>
      <c r="D5" s="155">
        <v>176200</v>
      </c>
      <c r="E5" s="157">
        <v>-0.2</v>
      </c>
      <c r="F5" s="156" t="s">
        <v>69</v>
      </c>
      <c r="G5" s="155" t="s">
        <v>69</v>
      </c>
      <c r="H5" s="97" t="s">
        <v>69</v>
      </c>
      <c r="I5" s="156" t="s">
        <v>118</v>
      </c>
      <c r="J5" s="155">
        <v>522100</v>
      </c>
      <c r="K5" s="157">
        <v>1.5</v>
      </c>
      <c r="L5" s="156" t="s">
        <v>117</v>
      </c>
      <c r="M5" s="155">
        <v>102400</v>
      </c>
      <c r="N5" s="154">
        <v>2</v>
      </c>
      <c r="O5" s="153"/>
      <c r="P5" s="152"/>
    </row>
    <row r="6" spans="1:16" ht="12.6" customHeight="1">
      <c r="A6" s="159" t="s">
        <v>116</v>
      </c>
      <c r="C6" s="158" t="s">
        <v>115</v>
      </c>
      <c r="D6" s="155">
        <v>177800</v>
      </c>
      <c r="E6" s="157">
        <v>0</v>
      </c>
      <c r="F6" s="156" t="s">
        <v>69</v>
      </c>
      <c r="G6" s="155" t="s">
        <v>69</v>
      </c>
      <c r="H6" s="97" t="s">
        <v>69</v>
      </c>
      <c r="I6" s="156" t="s">
        <v>114</v>
      </c>
      <c r="J6" s="155">
        <v>551600</v>
      </c>
      <c r="K6" s="157">
        <v>2</v>
      </c>
      <c r="L6" s="156" t="s">
        <v>111</v>
      </c>
      <c r="M6" s="155">
        <v>104500</v>
      </c>
      <c r="N6" s="154">
        <v>2.2000000000000002</v>
      </c>
      <c r="O6" s="153"/>
      <c r="P6" s="160"/>
    </row>
    <row r="7" spans="1:16" ht="12.6" customHeight="1">
      <c r="A7" s="159" t="s">
        <v>281</v>
      </c>
      <c r="B7" s="74"/>
      <c r="C7" s="158" t="s">
        <v>113</v>
      </c>
      <c r="D7" s="155">
        <v>179500</v>
      </c>
      <c r="E7" s="157">
        <v>0.1</v>
      </c>
      <c r="F7" s="156" t="s">
        <v>69</v>
      </c>
      <c r="G7" s="155" t="s">
        <v>69</v>
      </c>
      <c r="H7" s="97" t="s">
        <v>69</v>
      </c>
      <c r="I7" s="156" t="s">
        <v>112</v>
      </c>
      <c r="J7" s="155">
        <v>583000</v>
      </c>
      <c r="K7" s="157">
        <v>2.5</v>
      </c>
      <c r="L7" s="156" t="s">
        <v>111</v>
      </c>
      <c r="M7" s="155">
        <v>107500</v>
      </c>
      <c r="N7" s="154">
        <v>2.9</v>
      </c>
      <c r="O7" s="153"/>
      <c r="P7" s="152"/>
    </row>
    <row r="8" spans="1:16" ht="4.5" customHeight="1" thickBot="1">
      <c r="A8" s="151"/>
      <c r="B8" s="150"/>
      <c r="C8" s="149"/>
      <c r="D8" s="149"/>
      <c r="E8" s="149"/>
      <c r="F8" s="149"/>
      <c r="G8" s="149"/>
      <c r="H8" s="149"/>
      <c r="I8" s="149"/>
      <c r="J8" s="149"/>
      <c r="K8" s="149"/>
      <c r="L8" s="148"/>
      <c r="M8" s="148"/>
      <c r="N8" s="148"/>
    </row>
    <row r="9" spans="1:16" s="145" customFormat="1" ht="12.75" customHeight="1" thickTop="1">
      <c r="A9" s="147" t="s">
        <v>110</v>
      </c>
    </row>
    <row r="10" spans="1:16" s="145" customFormat="1" ht="12" customHeight="1">
      <c r="A10" s="147" t="s">
        <v>109</v>
      </c>
    </row>
    <row r="11" spans="1:16" s="145" customFormat="1">
      <c r="A11" s="145" t="s">
        <v>108</v>
      </c>
    </row>
    <row r="13" spans="1:16" ht="10.5">
      <c r="C13" s="146"/>
    </row>
  </sheetData>
  <mergeCells count="4">
    <mergeCell ref="C2:E2"/>
    <mergeCell ref="F2:H2"/>
    <mergeCell ref="I2:K2"/>
    <mergeCell ref="L2:N2"/>
  </mergeCells>
  <phoneticPr fontId="2"/>
  <printOptions horizontalCentered="1"/>
  <pageMargins left="0.59055118110236227" right="0.62992125984251968" top="1.1811023622047245" bottom="0.98425196850393704" header="0.51181102362204722" footer="0.51181102362204722"/>
  <pageSetup paperSize="9" scale="120" fitToWidth="0" fitToHeight="0" orientation="landscape" r:id="rId1"/>
  <headerFooter alignWithMargins="0">
    <oddHeader>&amp;L&amp;9基準地平均価格及び平均変動率ー用途地域別ー（県全域）&amp;R&amp;9&amp;F (&amp;"_,標準"&amp;A)&amp;"ＭＳ ゴシック,標準"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85"/>
  <sheetViews>
    <sheetView showRuler="0" zoomScaleNormal="100" workbookViewId="0"/>
  </sheetViews>
  <sheetFormatPr defaultRowHeight="9.75"/>
  <cols>
    <col min="1" max="1" width="2" style="74" customWidth="1"/>
    <col min="2" max="2" width="9.5" style="74" customWidth="1"/>
    <col min="3" max="3" width="0.5" style="75" customWidth="1"/>
    <col min="4" max="4" width="2.33203125" style="182" customWidth="1"/>
    <col min="5" max="5" width="5.5" style="182" customWidth="1"/>
    <col min="6" max="6" width="1.33203125" style="182" customWidth="1"/>
    <col min="7" max="7" width="4.83203125" style="182" customWidth="1"/>
    <col min="8" max="8" width="10.33203125" style="181" customWidth="1"/>
    <col min="9" max="9" width="2" style="180" customWidth="1"/>
    <col min="10" max="10" width="9" style="179" customWidth="1"/>
    <col min="11" max="11" width="2.33203125" style="182" customWidth="1"/>
    <col min="12" max="12" width="6.83203125" style="182" customWidth="1"/>
    <col min="13" max="13" width="1.5" style="183" customWidth="1"/>
    <col min="14" max="14" width="5.5" style="182" customWidth="1"/>
    <col min="15" max="15" width="9.6640625" style="181" customWidth="1"/>
    <col min="16" max="16" width="2" style="180" customWidth="1"/>
    <col min="17" max="17" width="9" style="179" customWidth="1"/>
    <col min="18" max="18" width="2.33203125" style="177" customWidth="1"/>
    <col min="19" max="19" width="5.33203125" style="177" customWidth="1"/>
    <col min="20" max="20" width="1.1640625" style="177" customWidth="1"/>
    <col min="21" max="21" width="5.33203125" style="177" customWidth="1"/>
    <col min="22" max="22" width="9.5" style="178" customWidth="1"/>
    <col min="23" max="23" width="2" style="177" customWidth="1"/>
    <col min="24" max="24" width="9" style="177" customWidth="1"/>
    <col min="25" max="25" width="3.5" style="177" customWidth="1"/>
    <col min="26" max="26" width="2.33203125" style="177" customWidth="1"/>
    <col min="27" max="27" width="6.6640625" style="177" customWidth="1"/>
    <col min="28" max="28" width="1.1640625" style="177" customWidth="1"/>
    <col min="29" max="29" width="5.33203125" style="177" customWidth="1"/>
    <col min="30" max="30" width="9.5" style="178" customWidth="1"/>
    <col min="31" max="31" width="2" style="177" customWidth="1"/>
    <col min="32" max="32" width="9" style="177" customWidth="1"/>
    <col min="33" max="33" width="4" style="177" bestFit="1" customWidth="1"/>
    <col min="34" max="35" width="4.5" style="177" bestFit="1" customWidth="1"/>
    <col min="36" max="36" width="9.5" style="177" bestFit="1" customWidth="1"/>
    <col min="37" max="37" width="9.33203125" style="177"/>
    <col min="38" max="38" width="7.83203125" style="177" bestFit="1" customWidth="1"/>
    <col min="39" max="16384" width="9.33203125" style="177"/>
  </cols>
  <sheetData>
    <row r="1" spans="1:34" s="85" customFormat="1" ht="14.25" customHeight="1">
      <c r="A1" s="274" t="s">
        <v>190</v>
      </c>
      <c r="B1" s="74"/>
      <c r="C1" s="74"/>
      <c r="D1" s="191"/>
      <c r="E1" s="172"/>
      <c r="F1" s="191"/>
      <c r="G1" s="191"/>
      <c r="H1" s="194"/>
      <c r="I1" s="193"/>
      <c r="J1" s="192"/>
      <c r="K1" s="191"/>
      <c r="L1" s="191"/>
      <c r="M1" s="190"/>
      <c r="N1" s="191"/>
      <c r="O1" s="194"/>
      <c r="P1" s="193"/>
      <c r="Q1" s="192"/>
      <c r="R1" s="191"/>
      <c r="S1" s="191"/>
      <c r="T1" s="190"/>
      <c r="U1" s="191"/>
      <c r="V1" s="194"/>
      <c r="W1" s="193"/>
      <c r="X1" s="192"/>
      <c r="Y1" s="192"/>
      <c r="Z1" s="191"/>
      <c r="AA1" s="191"/>
      <c r="AB1" s="190"/>
      <c r="AC1" s="191"/>
      <c r="AD1" s="194"/>
      <c r="AE1" s="193"/>
      <c r="AF1" s="192"/>
    </row>
    <row r="2" spans="1:34" s="199" customFormat="1" ht="17.25" customHeight="1" thickBot="1">
      <c r="A2" s="273" t="s">
        <v>189</v>
      </c>
      <c r="B2" s="190"/>
      <c r="C2" s="190"/>
      <c r="D2" s="190"/>
      <c r="E2" s="190"/>
      <c r="F2" s="190"/>
      <c r="G2" s="190"/>
      <c r="H2" s="272"/>
      <c r="I2" s="193"/>
      <c r="J2" s="271"/>
      <c r="K2" s="190"/>
      <c r="L2" s="190"/>
      <c r="M2" s="190"/>
      <c r="N2" s="190"/>
      <c r="O2" s="272"/>
      <c r="P2" s="193"/>
      <c r="Q2" s="271"/>
      <c r="V2" s="270"/>
      <c r="AD2" s="270"/>
      <c r="AF2" s="269" t="s">
        <v>188</v>
      </c>
      <c r="AH2" s="172"/>
    </row>
    <row r="3" spans="1:34" s="257" customFormat="1" ht="15" customHeight="1" thickTop="1">
      <c r="A3" s="474" t="s">
        <v>187</v>
      </c>
      <c r="B3" s="474"/>
      <c r="C3" s="268"/>
      <c r="D3" s="267"/>
      <c r="E3" s="264"/>
      <c r="F3" s="264"/>
      <c r="G3" s="264"/>
      <c r="H3" s="265" t="s">
        <v>186</v>
      </c>
      <c r="I3" s="264"/>
      <c r="J3" s="264"/>
      <c r="K3" s="264" t="s">
        <v>185</v>
      </c>
      <c r="L3" s="264"/>
      <c r="M3" s="264"/>
      <c r="N3" s="264"/>
      <c r="O3" s="266" t="s">
        <v>184</v>
      </c>
      <c r="P3" s="264"/>
      <c r="Q3" s="264"/>
      <c r="R3" s="264"/>
      <c r="S3" s="264"/>
      <c r="T3" s="264"/>
      <c r="U3" s="264" t="s">
        <v>183</v>
      </c>
      <c r="V3" s="265"/>
      <c r="W3" s="264" t="s">
        <v>182</v>
      </c>
      <c r="X3" s="264"/>
      <c r="Y3" s="263"/>
      <c r="Z3" s="479" t="s">
        <v>181</v>
      </c>
      <c r="AA3" s="479"/>
      <c r="AB3" s="479"/>
      <c r="AC3" s="479"/>
      <c r="AD3" s="479"/>
      <c r="AE3" s="479"/>
      <c r="AF3" s="479"/>
    </row>
    <row r="4" spans="1:34" s="257" customFormat="1" ht="15" customHeight="1">
      <c r="A4" s="475"/>
      <c r="B4" s="475"/>
      <c r="C4" s="260"/>
      <c r="D4" s="476" t="s">
        <v>180</v>
      </c>
      <c r="E4" s="476"/>
      <c r="F4" s="476"/>
      <c r="G4" s="476"/>
      <c r="H4" s="476"/>
      <c r="I4" s="476"/>
      <c r="J4" s="476"/>
      <c r="K4" s="477" t="s">
        <v>179</v>
      </c>
      <c r="L4" s="478"/>
      <c r="M4" s="478"/>
      <c r="N4" s="478"/>
      <c r="O4" s="478"/>
      <c r="P4" s="478"/>
      <c r="Q4" s="478"/>
      <c r="R4" s="477" t="s">
        <v>126</v>
      </c>
      <c r="S4" s="478"/>
      <c r="T4" s="478"/>
      <c r="U4" s="478"/>
      <c r="V4" s="478"/>
      <c r="W4" s="478"/>
      <c r="X4" s="478"/>
      <c r="Y4" s="262"/>
      <c r="Z4" s="478" t="s">
        <v>178</v>
      </c>
      <c r="AA4" s="478"/>
      <c r="AB4" s="478"/>
      <c r="AC4" s="478"/>
      <c r="AD4" s="478"/>
      <c r="AE4" s="478"/>
      <c r="AF4" s="478"/>
    </row>
    <row r="5" spans="1:34" s="257" customFormat="1" ht="15" customHeight="1">
      <c r="B5" s="261" t="s">
        <v>125</v>
      </c>
      <c r="C5" s="260"/>
      <c r="D5" s="465" t="s">
        <v>177</v>
      </c>
      <c r="E5" s="466"/>
      <c r="F5" s="466"/>
      <c r="G5" s="467"/>
      <c r="H5" s="470" t="s">
        <v>176</v>
      </c>
      <c r="I5" s="482" t="s">
        <v>175</v>
      </c>
      <c r="J5" s="485"/>
      <c r="K5" s="465" t="s">
        <v>177</v>
      </c>
      <c r="L5" s="466"/>
      <c r="M5" s="466"/>
      <c r="N5" s="467"/>
      <c r="O5" s="470" t="s">
        <v>176</v>
      </c>
      <c r="P5" s="481" t="s">
        <v>175</v>
      </c>
      <c r="Q5" s="482"/>
      <c r="R5" s="465" t="s">
        <v>177</v>
      </c>
      <c r="S5" s="466"/>
      <c r="T5" s="466"/>
      <c r="U5" s="467"/>
      <c r="V5" s="470" t="s">
        <v>176</v>
      </c>
      <c r="W5" s="481" t="s">
        <v>175</v>
      </c>
      <c r="X5" s="482"/>
      <c r="Y5" s="258"/>
      <c r="Z5" s="466" t="s">
        <v>177</v>
      </c>
      <c r="AA5" s="466"/>
      <c r="AB5" s="466"/>
      <c r="AC5" s="467"/>
      <c r="AD5" s="470" t="s">
        <v>176</v>
      </c>
      <c r="AE5" s="481" t="s">
        <v>175</v>
      </c>
      <c r="AF5" s="482"/>
    </row>
    <row r="6" spans="1:34" s="257" customFormat="1" ht="14.25" customHeight="1">
      <c r="A6" s="480" t="s">
        <v>174</v>
      </c>
      <c r="B6" s="480"/>
      <c r="C6" s="259"/>
      <c r="D6" s="468"/>
      <c r="E6" s="443"/>
      <c r="F6" s="443"/>
      <c r="G6" s="469"/>
      <c r="H6" s="471"/>
      <c r="I6" s="484"/>
      <c r="J6" s="486"/>
      <c r="K6" s="468"/>
      <c r="L6" s="443"/>
      <c r="M6" s="443"/>
      <c r="N6" s="469"/>
      <c r="O6" s="471"/>
      <c r="P6" s="483"/>
      <c r="Q6" s="484"/>
      <c r="R6" s="468"/>
      <c r="S6" s="443"/>
      <c r="T6" s="443"/>
      <c r="U6" s="469"/>
      <c r="V6" s="471"/>
      <c r="W6" s="483"/>
      <c r="X6" s="484"/>
      <c r="Y6" s="258"/>
      <c r="Z6" s="443"/>
      <c r="AA6" s="443"/>
      <c r="AB6" s="443"/>
      <c r="AC6" s="469"/>
      <c r="AD6" s="471"/>
      <c r="AE6" s="483"/>
      <c r="AF6" s="484"/>
    </row>
    <row r="7" spans="1:34" s="252" customFormat="1">
      <c r="C7" s="256"/>
      <c r="H7" s="255" t="s">
        <v>121</v>
      </c>
      <c r="I7" s="254"/>
      <c r="J7" s="253" t="s">
        <v>87</v>
      </c>
      <c r="M7" s="199"/>
      <c r="O7" s="255" t="s">
        <v>121</v>
      </c>
      <c r="P7" s="254"/>
      <c r="Q7" s="253" t="s">
        <v>87</v>
      </c>
      <c r="T7" s="199"/>
      <c r="V7" s="255" t="s">
        <v>121</v>
      </c>
      <c r="W7" s="254"/>
      <c r="X7" s="253" t="s">
        <v>87</v>
      </c>
      <c r="Y7" s="253"/>
      <c r="AB7" s="199"/>
      <c r="AD7" s="255" t="s">
        <v>121</v>
      </c>
      <c r="AE7" s="254"/>
      <c r="AF7" s="253" t="s">
        <v>87</v>
      </c>
    </row>
    <row r="8" spans="1:34" s="240" customFormat="1" ht="11.25" customHeight="1">
      <c r="A8" s="473" t="s">
        <v>34</v>
      </c>
      <c r="B8" s="473"/>
      <c r="C8" s="249"/>
      <c r="D8" s="243" t="s">
        <v>138</v>
      </c>
      <c r="E8" s="236">
        <v>561</v>
      </c>
      <c r="F8" s="243" t="s">
        <v>146</v>
      </c>
      <c r="G8" s="235">
        <v>569</v>
      </c>
      <c r="H8" s="234">
        <v>195700</v>
      </c>
      <c r="I8" s="221"/>
      <c r="J8" s="210">
        <v>0.4</v>
      </c>
      <c r="K8" s="243" t="s">
        <v>138</v>
      </c>
      <c r="L8" s="236">
        <v>209</v>
      </c>
      <c r="M8" s="244" t="s">
        <v>146</v>
      </c>
      <c r="N8" s="235">
        <v>213</v>
      </c>
      <c r="O8" s="234">
        <v>605000</v>
      </c>
      <c r="P8" s="217"/>
      <c r="Q8" s="210">
        <v>2.7</v>
      </c>
      <c r="R8" s="243" t="s">
        <v>138</v>
      </c>
      <c r="S8" s="236">
        <v>41</v>
      </c>
      <c r="T8" s="244" t="s">
        <v>146</v>
      </c>
      <c r="U8" s="235">
        <v>41</v>
      </c>
      <c r="V8" s="234">
        <v>107500</v>
      </c>
      <c r="W8" s="217"/>
      <c r="X8" s="210">
        <v>2.9</v>
      </c>
      <c r="Y8" s="213"/>
      <c r="Z8" s="243" t="s">
        <v>138</v>
      </c>
      <c r="AA8" s="236">
        <v>52</v>
      </c>
      <c r="AB8" s="218" t="s">
        <v>146</v>
      </c>
      <c r="AC8" s="235">
        <v>53</v>
      </c>
      <c r="AD8" s="234">
        <v>68200</v>
      </c>
      <c r="AE8" s="221"/>
      <c r="AF8" s="210">
        <v>-1.7</v>
      </c>
    </row>
    <row r="9" spans="1:34" s="240" customFormat="1" ht="3.75" customHeight="1">
      <c r="A9" s="250"/>
      <c r="B9" s="250"/>
      <c r="C9" s="249"/>
      <c r="D9" s="243"/>
      <c r="E9" s="245"/>
      <c r="F9" s="243"/>
      <c r="G9" s="243"/>
      <c r="H9" s="242"/>
      <c r="I9" s="241"/>
      <c r="J9" s="210"/>
      <c r="K9" s="243"/>
      <c r="L9" s="245"/>
      <c r="M9" s="244"/>
      <c r="N9" s="243"/>
      <c r="O9" s="242"/>
      <c r="P9" s="246"/>
      <c r="Q9" s="210"/>
      <c r="R9" s="243"/>
      <c r="S9" s="245"/>
      <c r="T9" s="244"/>
      <c r="U9" s="243"/>
      <c r="V9" s="247"/>
      <c r="W9" s="246"/>
      <c r="X9" s="213"/>
      <c r="Y9" s="213"/>
      <c r="Z9" s="243"/>
      <c r="AA9" s="245"/>
      <c r="AB9" s="244"/>
      <c r="AC9" s="243"/>
      <c r="AD9" s="242"/>
      <c r="AE9" s="241"/>
      <c r="AF9" s="210"/>
    </row>
    <row r="10" spans="1:34" ht="11.25" customHeight="1">
      <c r="A10" s="473" t="s">
        <v>173</v>
      </c>
      <c r="B10" s="473"/>
      <c r="C10" s="249"/>
      <c r="D10" s="243" t="s">
        <v>138</v>
      </c>
      <c r="E10" s="236">
        <v>219</v>
      </c>
      <c r="F10" s="243" t="s">
        <v>146</v>
      </c>
      <c r="G10" s="235">
        <v>221</v>
      </c>
      <c r="H10" s="234">
        <v>148600</v>
      </c>
      <c r="I10" s="241"/>
      <c r="J10" s="210">
        <v>-0.8</v>
      </c>
      <c r="K10" s="243" t="s">
        <v>138</v>
      </c>
      <c r="L10" s="236">
        <v>63</v>
      </c>
      <c r="M10" s="244" t="s">
        <v>146</v>
      </c>
      <c r="N10" s="235">
        <v>65</v>
      </c>
      <c r="O10" s="234">
        <v>302000</v>
      </c>
      <c r="P10" s="246"/>
      <c r="Q10" s="210">
        <v>0.4</v>
      </c>
      <c r="R10" s="220" t="s">
        <v>138</v>
      </c>
      <c r="S10" s="236">
        <v>20</v>
      </c>
      <c r="T10" s="218" t="s">
        <v>146</v>
      </c>
      <c r="U10" s="235">
        <v>20</v>
      </c>
      <c r="V10" s="234">
        <v>92900</v>
      </c>
      <c r="W10" s="217"/>
      <c r="X10" s="210">
        <v>2.6</v>
      </c>
      <c r="Y10" s="213"/>
      <c r="Z10" s="220" t="s">
        <v>138</v>
      </c>
      <c r="AA10" s="236">
        <v>29</v>
      </c>
      <c r="AB10" s="218" t="s">
        <v>146</v>
      </c>
      <c r="AC10" s="235">
        <v>29</v>
      </c>
      <c r="AD10" s="234">
        <v>50000</v>
      </c>
      <c r="AE10" s="221"/>
      <c r="AF10" s="210">
        <v>-2.2000000000000002</v>
      </c>
    </row>
    <row r="11" spans="1:34" ht="11.25" customHeight="1">
      <c r="A11" s="473" t="s">
        <v>172</v>
      </c>
      <c r="B11" s="473"/>
      <c r="C11" s="249"/>
      <c r="D11" s="243" t="s">
        <v>138</v>
      </c>
      <c r="E11" s="236">
        <v>29</v>
      </c>
      <c r="F11" s="243" t="s">
        <v>146</v>
      </c>
      <c r="G11" s="235">
        <v>29</v>
      </c>
      <c r="H11" s="234">
        <v>102600</v>
      </c>
      <c r="I11" s="241"/>
      <c r="J11" s="210">
        <v>-2</v>
      </c>
      <c r="K11" s="243" t="s">
        <v>138</v>
      </c>
      <c r="L11" s="236">
        <v>7</v>
      </c>
      <c r="M11" s="243" t="s">
        <v>146</v>
      </c>
      <c r="N11" s="235">
        <v>7</v>
      </c>
      <c r="O11" s="234">
        <v>138300</v>
      </c>
      <c r="P11" s="246"/>
      <c r="Q11" s="210">
        <v>-1.3</v>
      </c>
      <c r="R11" s="220" t="s">
        <v>138</v>
      </c>
      <c r="S11" s="236">
        <v>3</v>
      </c>
      <c r="T11" s="218" t="s">
        <v>146</v>
      </c>
      <c r="U11" s="235">
        <v>3</v>
      </c>
      <c r="V11" s="234">
        <v>57900</v>
      </c>
      <c r="W11" s="217"/>
      <c r="X11" s="210">
        <v>2.1</v>
      </c>
      <c r="Y11" s="213"/>
      <c r="Z11" s="220" t="s">
        <v>138</v>
      </c>
      <c r="AA11" s="236">
        <v>7</v>
      </c>
      <c r="AB11" s="218" t="s">
        <v>146</v>
      </c>
      <c r="AC11" s="235">
        <v>8</v>
      </c>
      <c r="AD11" s="234">
        <v>42800</v>
      </c>
      <c r="AE11" s="251"/>
      <c r="AF11" s="210">
        <v>-2.4</v>
      </c>
    </row>
    <row r="12" spans="1:34" s="240" customFormat="1" ht="3.75" customHeight="1">
      <c r="A12" s="250"/>
      <c r="B12" s="250"/>
      <c r="C12" s="249"/>
      <c r="D12" s="243"/>
      <c r="E12" s="245"/>
      <c r="F12" s="243"/>
      <c r="G12" s="243"/>
      <c r="H12" s="242"/>
      <c r="I12" s="241"/>
      <c r="J12" s="210"/>
      <c r="K12" s="243"/>
      <c r="L12" s="245"/>
      <c r="M12" s="244"/>
      <c r="N12" s="243"/>
      <c r="O12" s="242"/>
      <c r="P12" s="246"/>
      <c r="Q12" s="210"/>
      <c r="R12" s="243"/>
      <c r="S12" s="245"/>
      <c r="T12" s="244"/>
      <c r="U12" s="248"/>
      <c r="V12" s="247"/>
      <c r="W12" s="246"/>
      <c r="X12" s="213"/>
      <c r="Y12" s="213"/>
      <c r="Z12" s="243"/>
      <c r="AA12" s="245"/>
      <c r="AB12" s="244"/>
      <c r="AC12" s="243"/>
      <c r="AD12" s="242"/>
      <c r="AE12" s="241"/>
      <c r="AF12" s="210"/>
    </row>
    <row r="13" spans="1:34">
      <c r="A13" s="472" t="s">
        <v>0</v>
      </c>
      <c r="B13" s="472"/>
      <c r="C13" s="215"/>
      <c r="D13" s="220" t="s">
        <v>138</v>
      </c>
      <c r="E13" s="236">
        <v>199</v>
      </c>
      <c r="F13" s="220" t="s">
        <v>146</v>
      </c>
      <c r="G13" s="235">
        <v>204</v>
      </c>
      <c r="H13" s="234">
        <v>235400</v>
      </c>
      <c r="I13" s="221"/>
      <c r="J13" s="210">
        <v>1.2</v>
      </c>
      <c r="K13" s="220" t="s">
        <v>138</v>
      </c>
      <c r="L13" s="236">
        <v>91</v>
      </c>
      <c r="M13" s="218" t="s">
        <v>146</v>
      </c>
      <c r="N13" s="235">
        <v>93</v>
      </c>
      <c r="O13" s="234">
        <v>869900</v>
      </c>
      <c r="P13" s="217"/>
      <c r="Q13" s="210">
        <v>3.8</v>
      </c>
      <c r="R13" s="220" t="s">
        <v>138</v>
      </c>
      <c r="S13" s="236">
        <v>10</v>
      </c>
      <c r="T13" s="218" t="s">
        <v>134</v>
      </c>
      <c r="U13" s="235">
        <v>10</v>
      </c>
      <c r="V13" s="234">
        <v>142300</v>
      </c>
      <c r="W13" s="217"/>
      <c r="X13" s="210">
        <v>3.4</v>
      </c>
      <c r="Y13" s="213"/>
      <c r="Z13" s="220" t="s">
        <v>138</v>
      </c>
      <c r="AA13" s="236">
        <v>11</v>
      </c>
      <c r="AB13" s="218" t="s">
        <v>146</v>
      </c>
      <c r="AC13" s="235">
        <v>11</v>
      </c>
      <c r="AD13" s="234">
        <v>122100</v>
      </c>
      <c r="AE13" s="221"/>
      <c r="AF13" s="210">
        <v>-0.6</v>
      </c>
    </row>
    <row r="14" spans="1:34" ht="4.5" customHeight="1">
      <c r="A14" s="95"/>
      <c r="B14" s="95"/>
      <c r="C14" s="215"/>
      <c r="D14" s="220"/>
      <c r="E14" s="219"/>
      <c r="F14" s="220"/>
      <c r="G14" s="220"/>
      <c r="H14" s="232"/>
      <c r="I14" s="221"/>
      <c r="J14" s="210"/>
      <c r="K14" s="220"/>
      <c r="L14" s="219"/>
      <c r="M14" s="218"/>
      <c r="N14" s="220"/>
      <c r="O14" s="232"/>
      <c r="P14" s="217"/>
      <c r="Q14" s="210"/>
      <c r="R14" s="220"/>
      <c r="S14" s="219"/>
      <c r="T14" s="218"/>
      <c r="U14" s="238"/>
      <c r="V14" s="237"/>
      <c r="W14" s="217"/>
      <c r="X14" s="213"/>
      <c r="Y14" s="213"/>
      <c r="Z14" s="220"/>
      <c r="AA14" s="219"/>
      <c r="AB14" s="218"/>
      <c r="AC14" s="233"/>
      <c r="AD14" s="232"/>
      <c r="AE14" s="221"/>
      <c r="AF14" s="210"/>
    </row>
    <row r="15" spans="1:34" ht="9.75" customHeight="1">
      <c r="A15" s="85"/>
      <c r="B15" s="95" t="s">
        <v>171</v>
      </c>
      <c r="C15" s="215"/>
      <c r="D15" s="220" t="s">
        <v>138</v>
      </c>
      <c r="E15" s="236">
        <v>10</v>
      </c>
      <c r="F15" s="220" t="s">
        <v>146</v>
      </c>
      <c r="G15" s="235">
        <v>10</v>
      </c>
      <c r="H15" s="234">
        <v>259500</v>
      </c>
      <c r="I15" s="221"/>
      <c r="J15" s="210">
        <v>1.5</v>
      </c>
      <c r="K15" s="220" t="s">
        <v>138</v>
      </c>
      <c r="L15" s="236">
        <v>7</v>
      </c>
      <c r="M15" s="218" t="s">
        <v>146</v>
      </c>
      <c r="N15" s="235">
        <v>7</v>
      </c>
      <c r="O15" s="234">
        <v>411100</v>
      </c>
      <c r="P15" s="217"/>
      <c r="Q15" s="210">
        <v>3.1</v>
      </c>
      <c r="R15" s="220" t="s">
        <v>138</v>
      </c>
      <c r="S15" s="212">
        <v>1</v>
      </c>
      <c r="T15" s="218" t="s">
        <v>146</v>
      </c>
      <c r="U15" s="235">
        <v>1</v>
      </c>
      <c r="V15" s="234">
        <v>121000</v>
      </c>
      <c r="W15" s="217"/>
      <c r="X15" s="210">
        <v>5.2</v>
      </c>
      <c r="Y15" s="213"/>
      <c r="Z15" s="220"/>
      <c r="AA15" s="219"/>
      <c r="AB15" s="218"/>
      <c r="AC15" s="211" t="s">
        <v>69</v>
      </c>
      <c r="AD15" s="181" t="s">
        <v>69</v>
      </c>
      <c r="AE15" s="221"/>
      <c r="AF15" s="210" t="s">
        <v>69</v>
      </c>
    </row>
    <row r="16" spans="1:34">
      <c r="A16" s="85"/>
      <c r="B16" s="95" t="s">
        <v>170</v>
      </c>
      <c r="C16" s="215"/>
      <c r="D16" s="220" t="s">
        <v>138</v>
      </c>
      <c r="E16" s="236">
        <v>9</v>
      </c>
      <c r="F16" s="220" t="s">
        <v>146</v>
      </c>
      <c r="G16" s="235">
        <v>9</v>
      </c>
      <c r="H16" s="234">
        <v>273600</v>
      </c>
      <c r="I16" s="221"/>
      <c r="J16" s="210">
        <v>3.2</v>
      </c>
      <c r="K16" s="220" t="s">
        <v>138</v>
      </c>
      <c r="L16" s="236">
        <v>8</v>
      </c>
      <c r="M16" s="218" t="s">
        <v>146</v>
      </c>
      <c r="N16" s="235">
        <v>8</v>
      </c>
      <c r="O16" s="234">
        <v>869600</v>
      </c>
      <c r="P16" s="217"/>
      <c r="Q16" s="210">
        <v>7.3</v>
      </c>
      <c r="R16" s="220"/>
      <c r="S16" s="219"/>
      <c r="T16" s="218"/>
      <c r="U16" s="211" t="s">
        <v>69</v>
      </c>
      <c r="V16" s="181" t="s">
        <v>69</v>
      </c>
      <c r="W16" s="217"/>
      <c r="X16" s="210" t="s">
        <v>69</v>
      </c>
      <c r="Y16" s="213"/>
      <c r="Z16" s="220" t="s">
        <v>135</v>
      </c>
      <c r="AA16" s="236">
        <v>1</v>
      </c>
      <c r="AB16" s="218" t="s">
        <v>134</v>
      </c>
      <c r="AC16" s="235">
        <v>1</v>
      </c>
      <c r="AD16" s="234">
        <v>119000</v>
      </c>
      <c r="AE16" s="221"/>
      <c r="AF16" s="210">
        <v>0</v>
      </c>
    </row>
    <row r="17" spans="1:32">
      <c r="A17" s="85"/>
      <c r="B17" s="95" t="s">
        <v>169</v>
      </c>
      <c r="C17" s="215"/>
      <c r="D17" s="220" t="s">
        <v>138</v>
      </c>
      <c r="E17" s="236">
        <v>6</v>
      </c>
      <c r="F17" s="220" t="s">
        <v>146</v>
      </c>
      <c r="G17" s="235">
        <v>6</v>
      </c>
      <c r="H17" s="234">
        <v>252300</v>
      </c>
      <c r="I17" s="221"/>
      <c r="J17" s="210">
        <v>2.5</v>
      </c>
      <c r="K17" s="220" t="s">
        <v>138</v>
      </c>
      <c r="L17" s="236">
        <v>10</v>
      </c>
      <c r="M17" s="218" t="s">
        <v>146</v>
      </c>
      <c r="N17" s="235">
        <v>10</v>
      </c>
      <c r="O17" s="234">
        <v>3410600</v>
      </c>
      <c r="P17" s="217"/>
      <c r="Q17" s="210">
        <v>8.1</v>
      </c>
      <c r="R17" s="220"/>
      <c r="S17" s="219"/>
      <c r="T17" s="218"/>
      <c r="U17" s="211" t="s">
        <v>69</v>
      </c>
      <c r="V17" s="181" t="s">
        <v>69</v>
      </c>
      <c r="W17" s="217"/>
      <c r="X17" s="210" t="s">
        <v>69</v>
      </c>
      <c r="Y17" s="213"/>
      <c r="Z17" s="220"/>
      <c r="AA17" s="219"/>
      <c r="AB17" s="218"/>
      <c r="AC17" s="211" t="s">
        <v>69</v>
      </c>
      <c r="AD17" s="181" t="s">
        <v>69</v>
      </c>
      <c r="AE17" s="221"/>
      <c r="AF17" s="210" t="s">
        <v>69</v>
      </c>
    </row>
    <row r="18" spans="1:32">
      <c r="A18" s="85"/>
      <c r="B18" s="95" t="s">
        <v>168</v>
      </c>
      <c r="C18" s="215"/>
      <c r="D18" s="220" t="s">
        <v>138</v>
      </c>
      <c r="E18" s="236">
        <v>8</v>
      </c>
      <c r="F18" s="220" t="s">
        <v>146</v>
      </c>
      <c r="G18" s="235">
        <v>8</v>
      </c>
      <c r="H18" s="234">
        <v>345000</v>
      </c>
      <c r="I18" s="221"/>
      <c r="J18" s="210">
        <v>2.9</v>
      </c>
      <c r="K18" s="220" t="s">
        <v>138</v>
      </c>
      <c r="L18" s="236">
        <v>13</v>
      </c>
      <c r="M18" s="218" t="s">
        <v>146</v>
      </c>
      <c r="N18" s="235">
        <v>13</v>
      </c>
      <c r="O18" s="234">
        <v>967200</v>
      </c>
      <c r="P18" s="217"/>
      <c r="Q18" s="210">
        <v>4.7</v>
      </c>
      <c r="R18" s="220" t="s">
        <v>138</v>
      </c>
      <c r="S18" s="236">
        <v>1</v>
      </c>
      <c r="T18" s="218" t="s">
        <v>146</v>
      </c>
      <c r="U18" s="235">
        <v>1</v>
      </c>
      <c r="V18" s="234">
        <v>100000</v>
      </c>
      <c r="W18" s="217"/>
      <c r="X18" s="210">
        <v>6.2</v>
      </c>
      <c r="Y18" s="213"/>
      <c r="Z18" s="220"/>
      <c r="AA18" s="219"/>
      <c r="AB18" s="218"/>
      <c r="AC18" s="211" t="s">
        <v>69</v>
      </c>
      <c r="AD18" s="181" t="s">
        <v>69</v>
      </c>
      <c r="AE18" s="221"/>
      <c r="AF18" s="210" t="s">
        <v>69</v>
      </c>
    </row>
    <row r="19" spans="1:32">
      <c r="A19" s="85"/>
      <c r="B19" s="95" t="s">
        <v>167</v>
      </c>
      <c r="C19" s="215"/>
      <c r="D19" s="220" t="s">
        <v>138</v>
      </c>
      <c r="E19" s="236">
        <v>11</v>
      </c>
      <c r="F19" s="220" t="s">
        <v>146</v>
      </c>
      <c r="G19" s="235">
        <v>11</v>
      </c>
      <c r="H19" s="234">
        <v>226700</v>
      </c>
      <c r="I19" s="221"/>
      <c r="J19" s="210">
        <v>1.5</v>
      </c>
      <c r="K19" s="220" t="s">
        <v>138</v>
      </c>
      <c r="L19" s="236">
        <v>8</v>
      </c>
      <c r="M19" s="218" t="s">
        <v>146</v>
      </c>
      <c r="N19" s="235">
        <v>8</v>
      </c>
      <c r="O19" s="234">
        <v>382800</v>
      </c>
      <c r="P19" s="217"/>
      <c r="Q19" s="210">
        <v>2.8</v>
      </c>
      <c r="R19" s="220"/>
      <c r="S19" s="219"/>
      <c r="T19" s="218"/>
      <c r="U19" s="211" t="s">
        <v>69</v>
      </c>
      <c r="V19" s="181" t="s">
        <v>69</v>
      </c>
      <c r="W19" s="217"/>
      <c r="X19" s="210" t="s">
        <v>69</v>
      </c>
      <c r="Y19" s="213"/>
      <c r="Z19" s="220"/>
      <c r="AA19" s="219"/>
      <c r="AB19" s="218"/>
      <c r="AC19" s="211" t="s">
        <v>69</v>
      </c>
      <c r="AD19" s="181" t="s">
        <v>69</v>
      </c>
      <c r="AE19" s="221"/>
      <c r="AF19" s="210" t="s">
        <v>69</v>
      </c>
    </row>
    <row r="20" spans="1:32" ht="4.5" customHeight="1">
      <c r="A20" s="85"/>
      <c r="B20" s="95"/>
      <c r="C20" s="215"/>
      <c r="D20" s="220"/>
      <c r="E20" s="219"/>
      <c r="F20" s="220"/>
      <c r="G20" s="220"/>
      <c r="H20" s="232"/>
      <c r="I20" s="221"/>
      <c r="J20" s="210"/>
      <c r="K20" s="220"/>
      <c r="L20" s="219"/>
      <c r="M20" s="218"/>
      <c r="N20" s="220"/>
      <c r="O20" s="232"/>
      <c r="P20" s="217"/>
      <c r="Q20" s="210"/>
      <c r="R20" s="220"/>
      <c r="S20" s="219"/>
      <c r="T20" s="218"/>
      <c r="U20" s="233"/>
      <c r="V20" s="181"/>
      <c r="W20" s="217"/>
      <c r="X20" s="210"/>
      <c r="Y20" s="213"/>
      <c r="Z20" s="220"/>
      <c r="AA20" s="219"/>
      <c r="AB20" s="218"/>
      <c r="AC20" s="233"/>
      <c r="AD20" s="181"/>
      <c r="AE20" s="221"/>
      <c r="AF20" s="210"/>
    </row>
    <row r="21" spans="1:32">
      <c r="A21" s="85"/>
      <c r="B21" s="95" t="s">
        <v>166</v>
      </c>
      <c r="C21" s="215"/>
      <c r="D21" s="220" t="s">
        <v>138</v>
      </c>
      <c r="E21" s="236">
        <v>12</v>
      </c>
      <c r="F21" s="220" t="s">
        <v>146</v>
      </c>
      <c r="G21" s="235">
        <v>12</v>
      </c>
      <c r="H21" s="234">
        <v>196000</v>
      </c>
      <c r="I21" s="221"/>
      <c r="J21" s="210">
        <v>0.8</v>
      </c>
      <c r="K21" s="220" t="s">
        <v>138</v>
      </c>
      <c r="L21" s="236">
        <v>4</v>
      </c>
      <c r="M21" s="218" t="s">
        <v>146</v>
      </c>
      <c r="N21" s="235">
        <v>4</v>
      </c>
      <c r="O21" s="234">
        <v>356000</v>
      </c>
      <c r="P21" s="217"/>
      <c r="Q21" s="210">
        <v>3.4</v>
      </c>
      <c r="R21" s="220"/>
      <c r="S21" s="219"/>
      <c r="T21" s="218"/>
      <c r="U21" s="211" t="s">
        <v>69</v>
      </c>
      <c r="V21" s="181" t="s">
        <v>69</v>
      </c>
      <c r="W21" s="217"/>
      <c r="X21" s="210" t="s">
        <v>69</v>
      </c>
      <c r="Y21" s="213"/>
      <c r="Z21" s="220"/>
      <c r="AA21" s="219"/>
      <c r="AB21" s="218"/>
      <c r="AC21" s="211" t="s">
        <v>69</v>
      </c>
      <c r="AD21" s="181" t="s">
        <v>69</v>
      </c>
      <c r="AE21" s="221"/>
      <c r="AF21" s="210" t="s">
        <v>69</v>
      </c>
    </row>
    <row r="22" spans="1:32">
      <c r="A22" s="85"/>
      <c r="B22" s="95" t="s">
        <v>165</v>
      </c>
      <c r="C22" s="215"/>
      <c r="D22" s="220" t="s">
        <v>138</v>
      </c>
      <c r="E22" s="236">
        <v>9</v>
      </c>
      <c r="F22" s="220" t="s">
        <v>146</v>
      </c>
      <c r="G22" s="235">
        <v>9</v>
      </c>
      <c r="H22" s="234">
        <v>191700</v>
      </c>
      <c r="I22" s="221"/>
      <c r="J22" s="210">
        <v>0.1</v>
      </c>
      <c r="K22" s="220" t="s">
        <v>138</v>
      </c>
      <c r="L22" s="236">
        <v>5</v>
      </c>
      <c r="M22" s="218" t="s">
        <v>146</v>
      </c>
      <c r="N22" s="235">
        <v>5</v>
      </c>
      <c r="O22" s="234">
        <v>273200</v>
      </c>
      <c r="P22" s="217"/>
      <c r="Q22" s="210">
        <v>0.8</v>
      </c>
      <c r="R22" s="220" t="s">
        <v>138</v>
      </c>
      <c r="S22" s="236">
        <v>1</v>
      </c>
      <c r="T22" s="218" t="s">
        <v>146</v>
      </c>
      <c r="U22" s="235">
        <v>1</v>
      </c>
      <c r="V22" s="234">
        <v>111000</v>
      </c>
      <c r="W22" s="217"/>
      <c r="X22" s="210">
        <v>5.7</v>
      </c>
      <c r="Y22" s="213"/>
      <c r="Z22" s="220" t="s">
        <v>135</v>
      </c>
      <c r="AA22" s="219">
        <v>1</v>
      </c>
      <c r="AB22" s="218" t="s">
        <v>134</v>
      </c>
      <c r="AC22" s="233">
        <v>1</v>
      </c>
      <c r="AD22" s="232">
        <v>115000</v>
      </c>
      <c r="AE22" s="221"/>
      <c r="AF22" s="210">
        <v>-0.9</v>
      </c>
    </row>
    <row r="23" spans="1:32">
      <c r="A23" s="85"/>
      <c r="B23" s="95" t="s">
        <v>164</v>
      </c>
      <c r="C23" s="215"/>
      <c r="D23" s="220" t="s">
        <v>138</v>
      </c>
      <c r="E23" s="236">
        <v>13</v>
      </c>
      <c r="F23" s="220" t="s">
        <v>146</v>
      </c>
      <c r="G23" s="235">
        <v>13</v>
      </c>
      <c r="H23" s="234">
        <v>195100</v>
      </c>
      <c r="I23" s="221"/>
      <c r="J23" s="210">
        <v>0.3</v>
      </c>
      <c r="K23" s="220" t="s">
        <v>138</v>
      </c>
      <c r="L23" s="236">
        <v>2</v>
      </c>
      <c r="M23" s="218" t="s">
        <v>146</v>
      </c>
      <c r="N23" s="235">
        <v>2</v>
      </c>
      <c r="O23" s="234">
        <v>319500</v>
      </c>
      <c r="P23" s="217"/>
      <c r="Q23" s="210">
        <v>1.2</v>
      </c>
      <c r="R23" s="220" t="s">
        <v>138</v>
      </c>
      <c r="S23" s="236">
        <v>1</v>
      </c>
      <c r="T23" s="218" t="s">
        <v>146</v>
      </c>
      <c r="U23" s="235">
        <v>1</v>
      </c>
      <c r="V23" s="234">
        <v>118000</v>
      </c>
      <c r="W23" s="217"/>
      <c r="X23" s="210">
        <v>7.3</v>
      </c>
      <c r="Y23" s="213"/>
      <c r="Z23" s="220" t="s">
        <v>135</v>
      </c>
      <c r="AA23" s="219">
        <v>1</v>
      </c>
      <c r="AB23" s="218" t="s">
        <v>134</v>
      </c>
      <c r="AC23" s="233">
        <v>1</v>
      </c>
      <c r="AD23" s="232">
        <v>107000</v>
      </c>
      <c r="AE23" s="221"/>
      <c r="AF23" s="210">
        <v>-3.6</v>
      </c>
    </row>
    <row r="24" spans="1:32">
      <c r="A24" s="85"/>
      <c r="B24" s="95" t="s">
        <v>163</v>
      </c>
      <c r="C24" s="215"/>
      <c r="D24" s="220" t="s">
        <v>138</v>
      </c>
      <c r="E24" s="236">
        <v>18</v>
      </c>
      <c r="F24" s="220" t="s">
        <v>146</v>
      </c>
      <c r="G24" s="235">
        <v>18</v>
      </c>
      <c r="H24" s="234">
        <v>326700</v>
      </c>
      <c r="I24" s="221"/>
      <c r="J24" s="210">
        <v>2.2000000000000002</v>
      </c>
      <c r="K24" s="220" t="s">
        <v>138</v>
      </c>
      <c r="L24" s="236">
        <v>8</v>
      </c>
      <c r="M24" s="218" t="s">
        <v>146</v>
      </c>
      <c r="N24" s="235">
        <v>8</v>
      </c>
      <c r="O24" s="234">
        <v>761000</v>
      </c>
      <c r="P24" s="217"/>
      <c r="Q24" s="210">
        <v>4</v>
      </c>
      <c r="R24" s="220" t="s">
        <v>138</v>
      </c>
      <c r="S24" s="236">
        <v>1</v>
      </c>
      <c r="T24" s="218" t="s">
        <v>146</v>
      </c>
      <c r="U24" s="235">
        <v>1</v>
      </c>
      <c r="V24" s="234">
        <v>237000</v>
      </c>
      <c r="W24" s="217"/>
      <c r="X24" s="210">
        <v>1.3</v>
      </c>
      <c r="Y24" s="213"/>
      <c r="Z24" s="220"/>
      <c r="AA24" s="219"/>
      <c r="AB24" s="218"/>
      <c r="AC24" s="211" t="s">
        <v>69</v>
      </c>
      <c r="AD24" s="181" t="s">
        <v>69</v>
      </c>
      <c r="AE24" s="221"/>
      <c r="AF24" s="210" t="s">
        <v>69</v>
      </c>
    </row>
    <row r="25" spans="1:32">
      <c r="A25" s="85"/>
      <c r="B25" s="95" t="s">
        <v>162</v>
      </c>
      <c r="C25" s="215"/>
      <c r="D25" s="220" t="s">
        <v>138</v>
      </c>
      <c r="E25" s="236">
        <v>13</v>
      </c>
      <c r="F25" s="220" t="s">
        <v>146</v>
      </c>
      <c r="G25" s="235">
        <v>15</v>
      </c>
      <c r="H25" s="234">
        <v>187300</v>
      </c>
      <c r="I25" s="221"/>
      <c r="J25" s="210">
        <v>0.5</v>
      </c>
      <c r="K25" s="220" t="s">
        <v>138</v>
      </c>
      <c r="L25" s="236">
        <v>4</v>
      </c>
      <c r="M25" s="218" t="s">
        <v>146</v>
      </c>
      <c r="N25" s="235">
        <v>4</v>
      </c>
      <c r="O25" s="234">
        <v>560000</v>
      </c>
      <c r="P25" s="217"/>
      <c r="Q25" s="210">
        <v>3.1</v>
      </c>
      <c r="R25" s="220" t="s">
        <v>138</v>
      </c>
      <c r="S25" s="236">
        <v>2</v>
      </c>
      <c r="T25" s="218" t="s">
        <v>146</v>
      </c>
      <c r="U25" s="235">
        <v>2</v>
      </c>
      <c r="V25" s="234">
        <v>117000</v>
      </c>
      <c r="W25" s="217"/>
      <c r="X25" s="210">
        <v>1.8</v>
      </c>
      <c r="Y25" s="213"/>
      <c r="Z25" s="220" t="s">
        <v>135</v>
      </c>
      <c r="AA25" s="219">
        <v>1</v>
      </c>
      <c r="AB25" s="218" t="s">
        <v>134</v>
      </c>
      <c r="AC25" s="233">
        <v>1</v>
      </c>
      <c r="AD25" s="232">
        <v>114000</v>
      </c>
      <c r="AE25" s="221"/>
      <c r="AF25" s="210">
        <v>-0.9</v>
      </c>
    </row>
    <row r="26" spans="1:32" ht="4.5" customHeight="1">
      <c r="A26" s="85"/>
      <c r="B26" s="95"/>
      <c r="C26" s="215"/>
      <c r="D26" s="220"/>
      <c r="E26" s="219"/>
      <c r="F26" s="220"/>
      <c r="G26" s="220"/>
      <c r="H26" s="232"/>
      <c r="I26" s="221"/>
      <c r="J26" s="210"/>
      <c r="K26" s="220"/>
      <c r="L26" s="219"/>
      <c r="M26" s="218"/>
      <c r="N26" s="220"/>
      <c r="O26" s="232"/>
      <c r="P26" s="217"/>
      <c r="Q26" s="210"/>
      <c r="R26" s="220"/>
      <c r="S26" s="219"/>
      <c r="T26" s="218"/>
      <c r="U26" s="233"/>
      <c r="V26" s="232"/>
      <c r="W26" s="217"/>
      <c r="X26" s="210"/>
      <c r="Y26" s="213"/>
      <c r="Z26" s="220"/>
      <c r="AA26" s="219"/>
      <c r="AB26" s="218"/>
      <c r="AC26" s="233"/>
      <c r="AD26" s="232"/>
      <c r="AE26" s="221"/>
      <c r="AF26" s="210"/>
    </row>
    <row r="27" spans="1:32">
      <c r="A27" s="85"/>
      <c r="B27" s="95" t="s">
        <v>161</v>
      </c>
      <c r="C27" s="215"/>
      <c r="D27" s="220" t="s">
        <v>138</v>
      </c>
      <c r="E27" s="236">
        <v>13</v>
      </c>
      <c r="F27" s="220" t="s">
        <v>146</v>
      </c>
      <c r="G27" s="235">
        <v>13</v>
      </c>
      <c r="H27" s="234">
        <v>202500</v>
      </c>
      <c r="I27" s="221"/>
      <c r="J27" s="210">
        <v>0.5</v>
      </c>
      <c r="K27" s="220" t="s">
        <v>138</v>
      </c>
      <c r="L27" s="236">
        <v>3</v>
      </c>
      <c r="M27" s="218" t="s">
        <v>146</v>
      </c>
      <c r="N27" s="235">
        <v>3</v>
      </c>
      <c r="O27" s="234">
        <v>359700</v>
      </c>
      <c r="P27" s="217"/>
      <c r="Q27" s="210">
        <v>1.5</v>
      </c>
      <c r="R27" s="220"/>
      <c r="S27" s="219"/>
      <c r="T27" s="218"/>
      <c r="U27" s="211" t="s">
        <v>69</v>
      </c>
      <c r="V27" s="181" t="s">
        <v>69</v>
      </c>
      <c r="W27" s="217"/>
      <c r="X27" s="210" t="s">
        <v>69</v>
      </c>
      <c r="Y27" s="213"/>
      <c r="Z27" s="220" t="s">
        <v>135</v>
      </c>
      <c r="AA27" s="219">
        <v>1</v>
      </c>
      <c r="AB27" s="218" t="s">
        <v>134</v>
      </c>
      <c r="AC27" s="233">
        <v>1</v>
      </c>
      <c r="AD27" s="232">
        <v>102000</v>
      </c>
      <c r="AE27" s="221"/>
      <c r="AF27" s="210">
        <v>-1</v>
      </c>
    </row>
    <row r="28" spans="1:32">
      <c r="A28" s="85"/>
      <c r="B28" s="95" t="s">
        <v>160</v>
      </c>
      <c r="C28" s="215"/>
      <c r="D28" s="220" t="s">
        <v>138</v>
      </c>
      <c r="E28" s="236">
        <v>11</v>
      </c>
      <c r="F28" s="220" t="s">
        <v>146</v>
      </c>
      <c r="G28" s="235">
        <v>13</v>
      </c>
      <c r="H28" s="234">
        <v>194800</v>
      </c>
      <c r="I28" s="221"/>
      <c r="J28" s="210">
        <v>0.5</v>
      </c>
      <c r="K28" s="220" t="s">
        <v>138</v>
      </c>
      <c r="L28" s="236">
        <v>3</v>
      </c>
      <c r="M28" s="218" t="s">
        <v>146</v>
      </c>
      <c r="N28" s="235">
        <v>4</v>
      </c>
      <c r="O28" s="234">
        <v>293000</v>
      </c>
      <c r="P28" s="217"/>
      <c r="Q28" s="210">
        <v>1.5</v>
      </c>
      <c r="R28" s="220"/>
      <c r="S28" s="219"/>
      <c r="T28" s="218"/>
      <c r="U28" s="211" t="s">
        <v>69</v>
      </c>
      <c r="V28" s="181" t="s">
        <v>69</v>
      </c>
      <c r="W28" s="217"/>
      <c r="X28" s="210" t="s">
        <v>69</v>
      </c>
      <c r="Y28" s="213"/>
      <c r="Z28" s="220" t="s">
        <v>135</v>
      </c>
      <c r="AA28" s="219">
        <v>1</v>
      </c>
      <c r="AB28" s="218" t="s">
        <v>134</v>
      </c>
      <c r="AC28" s="233">
        <v>1</v>
      </c>
      <c r="AD28" s="232">
        <v>116000</v>
      </c>
      <c r="AE28" s="221"/>
      <c r="AF28" s="210">
        <v>0</v>
      </c>
    </row>
    <row r="29" spans="1:32">
      <c r="A29" s="85"/>
      <c r="B29" s="95" t="s">
        <v>159</v>
      </c>
      <c r="C29" s="215"/>
      <c r="D29" s="220" t="s">
        <v>138</v>
      </c>
      <c r="E29" s="236">
        <v>10</v>
      </c>
      <c r="F29" s="220" t="s">
        <v>146</v>
      </c>
      <c r="G29" s="235">
        <v>10</v>
      </c>
      <c r="H29" s="234">
        <v>205200</v>
      </c>
      <c r="I29" s="221"/>
      <c r="J29" s="210">
        <v>0.4</v>
      </c>
      <c r="K29" s="220" t="s">
        <v>138</v>
      </c>
      <c r="L29" s="236">
        <v>2</v>
      </c>
      <c r="M29" s="218" t="s">
        <v>146</v>
      </c>
      <c r="N29" s="235">
        <v>2</v>
      </c>
      <c r="O29" s="234">
        <v>385500</v>
      </c>
      <c r="P29" s="217"/>
      <c r="Q29" s="210">
        <v>1.2</v>
      </c>
      <c r="R29" s="220"/>
      <c r="S29" s="219"/>
      <c r="T29" s="218"/>
      <c r="U29" s="211" t="s">
        <v>69</v>
      </c>
      <c r="V29" s="181" t="s">
        <v>69</v>
      </c>
      <c r="W29" s="217"/>
      <c r="X29" s="210" t="s">
        <v>69</v>
      </c>
      <c r="Y29" s="213"/>
      <c r="Z29" s="220"/>
      <c r="AA29" s="219"/>
      <c r="AB29" s="218"/>
      <c r="AC29" s="211" t="s">
        <v>69</v>
      </c>
      <c r="AD29" s="181" t="s">
        <v>69</v>
      </c>
      <c r="AE29" s="221"/>
      <c r="AF29" s="210" t="s">
        <v>69</v>
      </c>
    </row>
    <row r="30" spans="1:32">
      <c r="A30" s="85"/>
      <c r="B30" s="95" t="s">
        <v>158</v>
      </c>
      <c r="C30" s="215"/>
      <c r="D30" s="220" t="s">
        <v>138</v>
      </c>
      <c r="E30" s="236">
        <v>8</v>
      </c>
      <c r="F30" s="220" t="s">
        <v>146</v>
      </c>
      <c r="G30" s="235">
        <v>8</v>
      </c>
      <c r="H30" s="234">
        <v>181800</v>
      </c>
      <c r="I30" s="221"/>
      <c r="J30" s="210">
        <v>0.6</v>
      </c>
      <c r="K30" s="220" t="s">
        <v>138</v>
      </c>
      <c r="L30" s="236">
        <v>3</v>
      </c>
      <c r="M30" s="218" t="s">
        <v>146</v>
      </c>
      <c r="N30" s="235">
        <v>4</v>
      </c>
      <c r="O30" s="234">
        <v>275800</v>
      </c>
      <c r="P30" s="217"/>
      <c r="Q30" s="210">
        <v>1.6</v>
      </c>
      <c r="R30" s="220" t="s">
        <v>138</v>
      </c>
      <c r="S30" s="236">
        <v>1</v>
      </c>
      <c r="T30" s="218" t="s">
        <v>146</v>
      </c>
      <c r="U30" s="235">
        <v>1</v>
      </c>
      <c r="V30" s="234">
        <v>171000</v>
      </c>
      <c r="W30" s="217"/>
      <c r="X30" s="210">
        <v>0.6</v>
      </c>
      <c r="Y30" s="213"/>
      <c r="Z30" s="220" t="s">
        <v>135</v>
      </c>
      <c r="AA30" s="219">
        <v>1</v>
      </c>
      <c r="AB30" s="218" t="s">
        <v>134</v>
      </c>
      <c r="AC30" s="233">
        <v>1</v>
      </c>
      <c r="AD30" s="232">
        <v>120000</v>
      </c>
      <c r="AE30" s="221"/>
      <c r="AF30" s="210">
        <v>-0.8</v>
      </c>
    </row>
    <row r="31" spans="1:32">
      <c r="A31" s="85"/>
      <c r="B31" s="95" t="s">
        <v>157</v>
      </c>
      <c r="C31" s="215"/>
      <c r="D31" s="220" t="s">
        <v>138</v>
      </c>
      <c r="E31" s="236">
        <v>11</v>
      </c>
      <c r="F31" s="220" t="s">
        <v>146</v>
      </c>
      <c r="G31" s="235">
        <v>11</v>
      </c>
      <c r="H31" s="234">
        <v>180000</v>
      </c>
      <c r="I31" s="221"/>
      <c r="J31" s="210">
        <v>0.4</v>
      </c>
      <c r="K31" s="220" t="s">
        <v>138</v>
      </c>
      <c r="L31" s="236">
        <v>2</v>
      </c>
      <c r="M31" s="218" t="s">
        <v>146</v>
      </c>
      <c r="N31" s="235">
        <v>2</v>
      </c>
      <c r="O31" s="234">
        <v>252000</v>
      </c>
      <c r="P31" s="217"/>
      <c r="Q31" s="210">
        <v>1.3</v>
      </c>
      <c r="R31" s="220"/>
      <c r="S31" s="219"/>
      <c r="T31" s="218"/>
      <c r="U31" s="211" t="s">
        <v>69</v>
      </c>
      <c r="V31" s="181" t="s">
        <v>69</v>
      </c>
      <c r="W31" s="217"/>
      <c r="X31" s="210" t="s">
        <v>69</v>
      </c>
      <c r="Y31" s="213"/>
      <c r="Z31" s="220"/>
      <c r="AA31" s="219"/>
      <c r="AB31" s="218"/>
      <c r="AC31" s="211" t="s">
        <v>69</v>
      </c>
      <c r="AD31" s="181" t="s">
        <v>69</v>
      </c>
      <c r="AE31" s="221"/>
      <c r="AF31" s="210" t="s">
        <v>69</v>
      </c>
    </row>
    <row r="32" spans="1:32" ht="4.5" customHeight="1">
      <c r="A32" s="85"/>
      <c r="B32" s="95"/>
      <c r="C32" s="215"/>
      <c r="D32" s="220"/>
      <c r="E32" s="219"/>
      <c r="F32" s="220"/>
      <c r="G32" s="220"/>
      <c r="H32" s="232"/>
      <c r="I32" s="221"/>
      <c r="J32" s="210"/>
      <c r="K32" s="220"/>
      <c r="L32" s="219"/>
      <c r="M32" s="218"/>
      <c r="N32" s="220"/>
      <c r="O32" s="232"/>
      <c r="P32" s="217"/>
      <c r="Q32" s="210"/>
      <c r="R32" s="220"/>
      <c r="S32" s="219"/>
      <c r="T32" s="218"/>
      <c r="U32" s="233"/>
      <c r="V32" s="181"/>
      <c r="W32" s="217"/>
      <c r="X32" s="210"/>
      <c r="Y32" s="213"/>
      <c r="Z32" s="220"/>
      <c r="AA32" s="219"/>
      <c r="AB32" s="218"/>
      <c r="AC32" s="233"/>
      <c r="AD32" s="181"/>
      <c r="AE32" s="221"/>
      <c r="AF32" s="210"/>
    </row>
    <row r="33" spans="1:32">
      <c r="A33" s="85"/>
      <c r="B33" s="95" t="s">
        <v>156</v>
      </c>
      <c r="C33" s="215"/>
      <c r="D33" s="220" t="s">
        <v>138</v>
      </c>
      <c r="E33" s="236">
        <v>8</v>
      </c>
      <c r="F33" s="220" t="s">
        <v>146</v>
      </c>
      <c r="G33" s="235">
        <v>8</v>
      </c>
      <c r="H33" s="234">
        <v>206900</v>
      </c>
      <c r="I33" s="221"/>
      <c r="J33" s="210">
        <v>1</v>
      </c>
      <c r="K33" s="220" t="s">
        <v>138</v>
      </c>
      <c r="L33" s="236">
        <v>3</v>
      </c>
      <c r="M33" s="218" t="s">
        <v>146</v>
      </c>
      <c r="N33" s="235">
        <v>3</v>
      </c>
      <c r="O33" s="234">
        <v>298700</v>
      </c>
      <c r="P33" s="217"/>
      <c r="Q33" s="210">
        <v>1.2</v>
      </c>
      <c r="R33" s="220"/>
      <c r="S33" s="219"/>
      <c r="T33" s="218"/>
      <c r="U33" s="211" t="s">
        <v>69</v>
      </c>
      <c r="V33" s="181" t="s">
        <v>69</v>
      </c>
      <c r="W33" s="217"/>
      <c r="X33" s="210" t="s">
        <v>69</v>
      </c>
      <c r="Y33" s="213"/>
      <c r="Z33" s="220" t="s">
        <v>135</v>
      </c>
      <c r="AA33" s="219">
        <v>1</v>
      </c>
      <c r="AB33" s="218" t="s">
        <v>134</v>
      </c>
      <c r="AC33" s="233">
        <v>1</v>
      </c>
      <c r="AD33" s="232">
        <v>101000</v>
      </c>
      <c r="AE33" s="221"/>
      <c r="AF33" s="210">
        <v>-1</v>
      </c>
    </row>
    <row r="34" spans="1:32">
      <c r="A34" s="85"/>
      <c r="B34" s="95" t="s">
        <v>155</v>
      </c>
      <c r="C34" s="215"/>
      <c r="D34" s="220" t="s">
        <v>138</v>
      </c>
      <c r="E34" s="236">
        <v>17</v>
      </c>
      <c r="F34" s="220" t="s">
        <v>146</v>
      </c>
      <c r="G34" s="235">
        <v>18</v>
      </c>
      <c r="H34" s="234">
        <v>306500</v>
      </c>
      <c r="I34" s="221"/>
      <c r="J34" s="210">
        <v>1.7</v>
      </c>
      <c r="K34" s="220" t="s">
        <v>138</v>
      </c>
      <c r="L34" s="236">
        <v>4</v>
      </c>
      <c r="M34" s="218" t="s">
        <v>146</v>
      </c>
      <c r="N34" s="235">
        <v>4</v>
      </c>
      <c r="O34" s="234">
        <v>766300</v>
      </c>
      <c r="P34" s="217"/>
      <c r="Q34" s="210">
        <v>3.2</v>
      </c>
      <c r="R34" s="220"/>
      <c r="S34" s="219"/>
      <c r="T34" s="218"/>
      <c r="U34" s="211" t="s">
        <v>69</v>
      </c>
      <c r="V34" s="181" t="s">
        <v>69</v>
      </c>
      <c r="W34" s="217"/>
      <c r="X34" s="210" t="s">
        <v>69</v>
      </c>
      <c r="Y34" s="213"/>
      <c r="Z34" s="220" t="s">
        <v>135</v>
      </c>
      <c r="AA34" s="219">
        <v>1</v>
      </c>
      <c r="AB34" s="218" t="s">
        <v>134</v>
      </c>
      <c r="AC34" s="233">
        <v>1</v>
      </c>
      <c r="AD34" s="232">
        <v>135000</v>
      </c>
      <c r="AE34" s="221"/>
      <c r="AF34" s="210">
        <v>0</v>
      </c>
    </row>
    <row r="35" spans="1:32">
      <c r="A35" s="85"/>
      <c r="B35" s="95" t="s">
        <v>154</v>
      </c>
      <c r="C35" s="215"/>
      <c r="D35" s="220" t="s">
        <v>138</v>
      </c>
      <c r="E35" s="236">
        <v>12</v>
      </c>
      <c r="F35" s="220" t="s">
        <v>146</v>
      </c>
      <c r="G35" s="235">
        <v>12</v>
      </c>
      <c r="H35" s="234">
        <v>256500</v>
      </c>
      <c r="I35" s="221"/>
      <c r="J35" s="210">
        <v>1.3</v>
      </c>
      <c r="K35" s="220" t="s">
        <v>138</v>
      </c>
      <c r="L35" s="236">
        <v>2</v>
      </c>
      <c r="M35" s="218" t="s">
        <v>146</v>
      </c>
      <c r="N35" s="235">
        <v>2</v>
      </c>
      <c r="O35" s="234">
        <v>490500</v>
      </c>
      <c r="P35" s="217"/>
      <c r="Q35" s="210">
        <v>2.1</v>
      </c>
      <c r="R35" s="220" t="s">
        <v>138</v>
      </c>
      <c r="S35" s="236">
        <v>2</v>
      </c>
      <c r="T35" s="218" t="s">
        <v>146</v>
      </c>
      <c r="U35" s="235">
        <v>2</v>
      </c>
      <c r="V35" s="234">
        <v>165500</v>
      </c>
      <c r="W35" s="217"/>
      <c r="X35" s="210">
        <v>2.2000000000000002</v>
      </c>
      <c r="Y35" s="213"/>
      <c r="Z35" s="220" t="s">
        <v>140</v>
      </c>
      <c r="AA35" s="219">
        <v>2</v>
      </c>
      <c r="AB35" s="218" t="s">
        <v>134</v>
      </c>
      <c r="AC35" s="233">
        <v>2</v>
      </c>
      <c r="AD35" s="232">
        <v>157000</v>
      </c>
      <c r="AE35" s="221"/>
      <c r="AF35" s="210">
        <v>0.7</v>
      </c>
    </row>
    <row r="36" spans="1:32" ht="4.5" customHeight="1">
      <c r="E36" s="212"/>
      <c r="L36" s="212"/>
      <c r="P36" s="214"/>
      <c r="S36" s="229"/>
      <c r="U36" s="230"/>
      <c r="V36" s="231"/>
      <c r="W36" s="230"/>
      <c r="X36" s="230"/>
      <c r="Y36" s="230"/>
      <c r="AA36" s="229"/>
    </row>
    <row r="37" spans="1:32">
      <c r="A37" s="464" t="s">
        <v>1</v>
      </c>
      <c r="B37" s="464"/>
      <c r="C37" s="215"/>
      <c r="D37" s="182" t="s">
        <v>138</v>
      </c>
      <c r="E37" s="212">
        <v>75</v>
      </c>
      <c r="F37" s="183" t="s">
        <v>137</v>
      </c>
      <c r="G37" s="182">
        <v>75</v>
      </c>
      <c r="H37" s="181">
        <v>277600</v>
      </c>
      <c r="J37" s="210">
        <v>1.8</v>
      </c>
      <c r="K37" s="182" t="s">
        <v>138</v>
      </c>
      <c r="L37" s="212">
        <v>36</v>
      </c>
      <c r="M37" s="183" t="s">
        <v>137</v>
      </c>
      <c r="N37" s="182">
        <v>36</v>
      </c>
      <c r="O37" s="181">
        <v>668800</v>
      </c>
      <c r="P37" s="214"/>
      <c r="Q37" s="210">
        <v>4.8</v>
      </c>
      <c r="R37" s="182" t="s">
        <v>138</v>
      </c>
      <c r="S37" s="212">
        <v>3</v>
      </c>
      <c r="T37" s="183" t="s">
        <v>146</v>
      </c>
      <c r="U37" s="182">
        <v>3</v>
      </c>
      <c r="V37" s="181">
        <v>158000</v>
      </c>
      <c r="W37" s="214"/>
      <c r="X37" s="210">
        <v>3.6</v>
      </c>
      <c r="Y37" s="213"/>
      <c r="Z37" s="182" t="s">
        <v>138</v>
      </c>
      <c r="AA37" s="212">
        <v>2</v>
      </c>
      <c r="AB37" s="183" t="s">
        <v>146</v>
      </c>
      <c r="AC37" s="182">
        <v>2</v>
      </c>
      <c r="AD37" s="181">
        <v>113000</v>
      </c>
      <c r="AE37" s="180"/>
      <c r="AF37" s="210">
        <v>0</v>
      </c>
    </row>
    <row r="38" spans="1:32">
      <c r="A38" s="79"/>
      <c r="B38" s="79" t="s">
        <v>153</v>
      </c>
      <c r="C38" s="215"/>
      <c r="D38" s="182" t="s">
        <v>138</v>
      </c>
      <c r="E38" s="212">
        <v>7</v>
      </c>
      <c r="F38" s="183" t="s">
        <v>137</v>
      </c>
      <c r="G38" s="182">
        <v>7</v>
      </c>
      <c r="H38" s="181">
        <v>293400</v>
      </c>
      <c r="J38" s="210">
        <v>1.8</v>
      </c>
      <c r="K38" s="182" t="s">
        <v>138</v>
      </c>
      <c r="L38" s="212">
        <v>10</v>
      </c>
      <c r="M38" s="183" t="s">
        <v>137</v>
      </c>
      <c r="N38" s="182">
        <v>10</v>
      </c>
      <c r="O38" s="181">
        <v>873400</v>
      </c>
      <c r="P38" s="214"/>
      <c r="Q38" s="210">
        <v>4.8</v>
      </c>
      <c r="R38" s="182" t="s">
        <v>138</v>
      </c>
      <c r="S38" s="212">
        <v>3</v>
      </c>
      <c r="T38" s="183" t="s">
        <v>146</v>
      </c>
      <c r="U38" s="182">
        <v>3</v>
      </c>
      <c r="V38" s="181">
        <v>158000</v>
      </c>
      <c r="W38" s="214"/>
      <c r="X38" s="210">
        <v>3.6</v>
      </c>
      <c r="Y38" s="213"/>
      <c r="Z38" s="220"/>
      <c r="AA38" s="219"/>
      <c r="AB38" s="218"/>
      <c r="AC38" s="211" t="s">
        <v>69</v>
      </c>
      <c r="AD38" s="181" t="s">
        <v>69</v>
      </c>
      <c r="AE38" s="221"/>
      <c r="AF38" s="210" t="s">
        <v>69</v>
      </c>
    </row>
    <row r="39" spans="1:32">
      <c r="A39" s="79"/>
      <c r="B39" s="79" t="s">
        <v>152</v>
      </c>
      <c r="C39" s="215"/>
      <c r="D39" s="182" t="s">
        <v>138</v>
      </c>
      <c r="E39" s="212">
        <v>7</v>
      </c>
      <c r="F39" s="183" t="s">
        <v>137</v>
      </c>
      <c r="G39" s="182">
        <v>7</v>
      </c>
      <c r="H39" s="181">
        <v>342400</v>
      </c>
      <c r="J39" s="210">
        <v>2.2999999999999998</v>
      </c>
      <c r="K39" s="182" t="s">
        <v>135</v>
      </c>
      <c r="L39" s="212">
        <v>4</v>
      </c>
      <c r="M39" s="183" t="s">
        <v>137</v>
      </c>
      <c r="N39" s="182">
        <v>4</v>
      </c>
      <c r="O39" s="181">
        <v>362500</v>
      </c>
      <c r="P39" s="214"/>
      <c r="Q39" s="210">
        <v>2.9</v>
      </c>
      <c r="R39" s="220"/>
      <c r="S39" s="219"/>
      <c r="T39" s="218"/>
      <c r="U39" s="211" t="s">
        <v>69</v>
      </c>
      <c r="V39" s="181" t="s">
        <v>69</v>
      </c>
      <c r="W39" s="217"/>
      <c r="X39" s="210" t="s">
        <v>69</v>
      </c>
      <c r="Y39" s="213"/>
      <c r="Z39" s="220"/>
      <c r="AA39" s="219"/>
      <c r="AB39" s="218"/>
      <c r="AC39" s="211" t="s">
        <v>69</v>
      </c>
      <c r="AD39" s="181" t="s">
        <v>69</v>
      </c>
      <c r="AE39" s="221"/>
      <c r="AF39" s="210" t="s">
        <v>69</v>
      </c>
    </row>
    <row r="40" spans="1:32">
      <c r="A40" s="79"/>
      <c r="B40" s="79" t="s">
        <v>151</v>
      </c>
      <c r="C40" s="215"/>
      <c r="D40" s="182" t="s">
        <v>138</v>
      </c>
      <c r="E40" s="212">
        <v>9</v>
      </c>
      <c r="F40" s="183" t="s">
        <v>137</v>
      </c>
      <c r="G40" s="182">
        <v>9</v>
      </c>
      <c r="H40" s="181">
        <v>379900</v>
      </c>
      <c r="J40" s="210">
        <v>2.9</v>
      </c>
      <c r="K40" s="182" t="s">
        <v>135</v>
      </c>
      <c r="L40" s="212">
        <v>8</v>
      </c>
      <c r="M40" s="183" t="s">
        <v>137</v>
      </c>
      <c r="N40" s="182">
        <v>8</v>
      </c>
      <c r="O40" s="181">
        <v>790100</v>
      </c>
      <c r="P40" s="214"/>
      <c r="Q40" s="210">
        <v>5.2</v>
      </c>
      <c r="R40" s="220"/>
      <c r="S40" s="219"/>
      <c r="T40" s="218"/>
      <c r="U40" s="211" t="s">
        <v>69</v>
      </c>
      <c r="V40" s="181" t="s">
        <v>69</v>
      </c>
      <c r="W40" s="217"/>
      <c r="X40" s="210" t="s">
        <v>69</v>
      </c>
      <c r="Y40" s="213"/>
      <c r="Z40" s="220"/>
      <c r="AA40" s="219"/>
      <c r="AB40" s="218"/>
      <c r="AC40" s="211" t="s">
        <v>69</v>
      </c>
      <c r="AD40" s="181" t="s">
        <v>69</v>
      </c>
      <c r="AE40" s="221"/>
      <c r="AF40" s="210" t="s">
        <v>69</v>
      </c>
    </row>
    <row r="41" spans="1:32">
      <c r="A41" s="79"/>
      <c r="B41" s="79" t="s">
        <v>150</v>
      </c>
      <c r="C41" s="215"/>
      <c r="D41" s="182" t="s">
        <v>138</v>
      </c>
      <c r="E41" s="212">
        <v>15</v>
      </c>
      <c r="F41" s="183" t="s">
        <v>137</v>
      </c>
      <c r="G41" s="182">
        <v>15</v>
      </c>
      <c r="H41" s="181">
        <v>318500</v>
      </c>
      <c r="J41" s="210">
        <v>2.9</v>
      </c>
      <c r="K41" s="182" t="s">
        <v>135</v>
      </c>
      <c r="L41" s="212">
        <v>3</v>
      </c>
      <c r="M41" s="183" t="s">
        <v>137</v>
      </c>
      <c r="N41" s="182">
        <v>3</v>
      </c>
      <c r="O41" s="181">
        <v>555700</v>
      </c>
      <c r="P41" s="214"/>
      <c r="Q41" s="210">
        <v>5</v>
      </c>
      <c r="R41" s="220"/>
      <c r="S41" s="219"/>
      <c r="T41" s="218"/>
      <c r="U41" s="211" t="s">
        <v>69</v>
      </c>
      <c r="V41" s="181" t="s">
        <v>69</v>
      </c>
      <c r="W41" s="217"/>
      <c r="X41" s="210" t="s">
        <v>69</v>
      </c>
      <c r="Y41" s="213"/>
      <c r="Z41" s="220"/>
      <c r="AA41" s="219"/>
      <c r="AB41" s="218"/>
      <c r="AC41" s="211" t="s">
        <v>69</v>
      </c>
      <c r="AD41" s="181" t="s">
        <v>69</v>
      </c>
      <c r="AE41" s="221"/>
      <c r="AF41" s="210" t="s">
        <v>69</v>
      </c>
    </row>
    <row r="42" spans="1:32" ht="4.5" customHeight="1">
      <c r="A42" s="79"/>
      <c r="B42" s="79"/>
      <c r="C42" s="215"/>
      <c r="E42" s="212"/>
      <c r="F42" s="183"/>
      <c r="J42" s="210"/>
      <c r="L42" s="212"/>
      <c r="P42" s="214"/>
      <c r="Q42" s="210"/>
      <c r="R42" s="220"/>
      <c r="S42" s="219"/>
      <c r="T42" s="218"/>
      <c r="U42" s="211"/>
      <c r="V42" s="181"/>
      <c r="W42" s="217"/>
      <c r="X42" s="210"/>
      <c r="Y42" s="213"/>
      <c r="Z42" s="220"/>
      <c r="AA42" s="219"/>
      <c r="AB42" s="218"/>
      <c r="AC42" s="211"/>
      <c r="AD42" s="181"/>
      <c r="AE42" s="221"/>
      <c r="AF42" s="210"/>
    </row>
    <row r="43" spans="1:32">
      <c r="A43" s="79"/>
      <c r="B43" s="79" t="s">
        <v>149</v>
      </c>
      <c r="C43" s="215"/>
      <c r="D43" s="182" t="s">
        <v>138</v>
      </c>
      <c r="E43" s="212">
        <v>13</v>
      </c>
      <c r="F43" s="183" t="s">
        <v>137</v>
      </c>
      <c r="G43" s="182">
        <v>13</v>
      </c>
      <c r="H43" s="181">
        <v>239400</v>
      </c>
      <c r="J43" s="210">
        <v>2.1</v>
      </c>
      <c r="K43" s="182" t="s">
        <v>135</v>
      </c>
      <c r="L43" s="212">
        <v>5</v>
      </c>
      <c r="M43" s="183" t="s">
        <v>134</v>
      </c>
      <c r="N43" s="182">
        <v>5</v>
      </c>
      <c r="O43" s="181">
        <v>488800</v>
      </c>
      <c r="P43" s="214"/>
      <c r="Q43" s="210">
        <v>4.9000000000000004</v>
      </c>
      <c r="R43" s="220"/>
      <c r="S43" s="219"/>
      <c r="T43" s="218"/>
      <c r="U43" s="211" t="s">
        <v>69</v>
      </c>
      <c r="V43" s="181" t="s">
        <v>69</v>
      </c>
      <c r="W43" s="217"/>
      <c r="X43" s="210" t="s">
        <v>69</v>
      </c>
      <c r="Y43" s="213"/>
      <c r="Z43" s="220"/>
      <c r="AA43" s="219"/>
      <c r="AB43" s="218"/>
      <c r="AC43" s="211" t="s">
        <v>69</v>
      </c>
      <c r="AD43" s="181" t="s">
        <v>69</v>
      </c>
      <c r="AE43" s="221"/>
      <c r="AF43" s="210" t="s">
        <v>69</v>
      </c>
    </row>
    <row r="44" spans="1:32">
      <c r="A44" s="79"/>
      <c r="B44" s="79" t="s">
        <v>148</v>
      </c>
      <c r="C44" s="215"/>
      <c r="D44" s="182" t="s">
        <v>138</v>
      </c>
      <c r="E44" s="212">
        <v>12</v>
      </c>
      <c r="F44" s="183" t="s">
        <v>137</v>
      </c>
      <c r="G44" s="182">
        <v>12</v>
      </c>
      <c r="H44" s="181">
        <v>237900</v>
      </c>
      <c r="J44" s="210">
        <v>0.5</v>
      </c>
      <c r="K44" s="182" t="s">
        <v>135</v>
      </c>
      <c r="L44" s="212">
        <v>4</v>
      </c>
      <c r="M44" s="183" t="s">
        <v>134</v>
      </c>
      <c r="N44" s="182">
        <v>4</v>
      </c>
      <c r="O44" s="181">
        <v>482800</v>
      </c>
      <c r="P44" s="214"/>
      <c r="Q44" s="210">
        <v>4.7</v>
      </c>
      <c r="R44" s="220"/>
      <c r="S44" s="219"/>
      <c r="T44" s="218"/>
      <c r="U44" s="211" t="s">
        <v>69</v>
      </c>
      <c r="V44" s="181" t="s">
        <v>69</v>
      </c>
      <c r="W44" s="217"/>
      <c r="X44" s="210" t="s">
        <v>69</v>
      </c>
      <c r="Y44" s="213"/>
      <c r="Z44" s="220"/>
      <c r="AA44" s="219"/>
      <c r="AB44" s="218"/>
      <c r="AC44" s="211" t="s">
        <v>69</v>
      </c>
      <c r="AD44" s="181" t="s">
        <v>69</v>
      </c>
      <c r="AE44" s="221"/>
      <c r="AF44" s="210" t="s">
        <v>69</v>
      </c>
    </row>
    <row r="45" spans="1:32">
      <c r="A45" s="79"/>
      <c r="B45" s="79" t="s">
        <v>147</v>
      </c>
      <c r="C45" s="215"/>
      <c r="D45" s="182" t="s">
        <v>138</v>
      </c>
      <c r="E45" s="212">
        <v>12</v>
      </c>
      <c r="F45" s="183" t="s">
        <v>137</v>
      </c>
      <c r="G45" s="182">
        <v>12</v>
      </c>
      <c r="H45" s="181">
        <v>183800</v>
      </c>
      <c r="J45" s="210">
        <v>-0.1</v>
      </c>
      <c r="K45" s="182" t="s">
        <v>135</v>
      </c>
      <c r="L45" s="212">
        <v>2</v>
      </c>
      <c r="M45" s="183" t="s">
        <v>139</v>
      </c>
      <c r="N45" s="182">
        <v>2</v>
      </c>
      <c r="O45" s="181">
        <v>765000</v>
      </c>
      <c r="P45" s="214"/>
      <c r="Q45" s="210">
        <v>5.5</v>
      </c>
      <c r="R45" s="220"/>
      <c r="S45" s="219"/>
      <c r="T45" s="218"/>
      <c r="U45" s="211" t="s">
        <v>69</v>
      </c>
      <c r="V45" s="181" t="s">
        <v>69</v>
      </c>
      <c r="W45" s="217"/>
      <c r="X45" s="210" t="s">
        <v>69</v>
      </c>
      <c r="Y45" s="213"/>
      <c r="Z45" s="182" t="s">
        <v>135</v>
      </c>
      <c r="AA45" s="212">
        <v>2</v>
      </c>
      <c r="AB45" s="183" t="s">
        <v>146</v>
      </c>
      <c r="AC45" s="182">
        <v>2</v>
      </c>
      <c r="AD45" s="181">
        <v>113000</v>
      </c>
      <c r="AE45" s="180"/>
      <c r="AF45" s="210">
        <v>0</v>
      </c>
    </row>
    <row r="46" spans="1:32" ht="4.5" customHeight="1">
      <c r="A46" s="79"/>
      <c r="B46" s="79"/>
      <c r="C46" s="215"/>
      <c r="E46" s="212"/>
      <c r="F46" s="183"/>
      <c r="J46" s="210"/>
      <c r="L46" s="212"/>
      <c r="P46" s="214"/>
      <c r="Q46" s="210"/>
      <c r="R46" s="182"/>
      <c r="S46" s="212"/>
      <c r="T46" s="183"/>
      <c r="U46" s="227"/>
      <c r="V46" s="226"/>
      <c r="W46" s="214"/>
      <c r="X46" s="213"/>
      <c r="Y46" s="213"/>
      <c r="Z46" s="182"/>
      <c r="AA46" s="212"/>
      <c r="AB46" s="183"/>
      <c r="AC46" s="182"/>
      <c r="AD46" s="181"/>
      <c r="AE46" s="180"/>
      <c r="AF46" s="210"/>
    </row>
    <row r="47" spans="1:32">
      <c r="A47" s="464" t="s">
        <v>9</v>
      </c>
      <c r="B47" s="464"/>
      <c r="C47" s="215"/>
      <c r="D47" s="182" t="s">
        <v>138</v>
      </c>
      <c r="E47" s="212">
        <v>39</v>
      </c>
      <c r="F47" s="183" t="s">
        <v>137</v>
      </c>
      <c r="G47" s="182">
        <v>40</v>
      </c>
      <c r="H47" s="181">
        <v>166800</v>
      </c>
      <c r="J47" s="210">
        <v>1.6</v>
      </c>
      <c r="K47" s="182" t="s">
        <v>138</v>
      </c>
      <c r="L47" s="212">
        <v>12</v>
      </c>
      <c r="M47" s="183" t="s">
        <v>146</v>
      </c>
      <c r="N47" s="182">
        <v>12</v>
      </c>
      <c r="O47" s="181">
        <v>273700</v>
      </c>
      <c r="P47" s="214"/>
      <c r="Q47" s="210">
        <v>2.2000000000000002</v>
      </c>
      <c r="R47" s="182" t="s">
        <v>135</v>
      </c>
      <c r="S47" s="212">
        <v>5</v>
      </c>
      <c r="T47" s="183" t="s">
        <v>134</v>
      </c>
      <c r="U47" s="182">
        <v>5</v>
      </c>
      <c r="V47" s="181">
        <v>95500</v>
      </c>
      <c r="W47" s="214"/>
      <c r="X47" s="210">
        <v>3.2</v>
      </c>
      <c r="Y47" s="213"/>
      <c r="Z47" s="182" t="s">
        <v>135</v>
      </c>
      <c r="AA47" s="212">
        <v>3</v>
      </c>
      <c r="AB47" s="183" t="s">
        <v>134</v>
      </c>
      <c r="AC47" s="182">
        <v>3</v>
      </c>
      <c r="AD47" s="181">
        <v>85000</v>
      </c>
      <c r="AE47" s="180"/>
      <c r="AF47" s="210">
        <v>0</v>
      </c>
    </row>
    <row r="48" spans="1:32">
      <c r="A48" s="79"/>
      <c r="B48" s="79" t="s">
        <v>145</v>
      </c>
      <c r="C48" s="215"/>
      <c r="D48" s="182" t="s">
        <v>138</v>
      </c>
      <c r="E48" s="212">
        <v>9</v>
      </c>
      <c r="F48" s="183" t="s">
        <v>137</v>
      </c>
      <c r="G48" s="182">
        <v>9</v>
      </c>
      <c r="H48" s="181">
        <v>168800</v>
      </c>
      <c r="J48" s="210">
        <v>3.6</v>
      </c>
      <c r="K48" s="182" t="s">
        <v>135</v>
      </c>
      <c r="L48" s="212">
        <v>2</v>
      </c>
      <c r="M48" s="183" t="s">
        <v>139</v>
      </c>
      <c r="N48" s="182">
        <v>2</v>
      </c>
      <c r="O48" s="181">
        <v>367500</v>
      </c>
      <c r="P48" s="214"/>
      <c r="Q48" s="210">
        <v>7.1</v>
      </c>
      <c r="R48" s="182" t="s">
        <v>135</v>
      </c>
      <c r="S48" s="212">
        <v>1</v>
      </c>
      <c r="T48" s="183" t="s">
        <v>134</v>
      </c>
      <c r="U48" s="182">
        <v>1</v>
      </c>
      <c r="V48" s="181">
        <v>91600</v>
      </c>
      <c r="W48" s="214"/>
      <c r="X48" s="210">
        <v>3.7</v>
      </c>
      <c r="Y48" s="213"/>
      <c r="Z48" s="182" t="s">
        <v>135</v>
      </c>
      <c r="AA48" s="212">
        <v>1</v>
      </c>
      <c r="AB48" s="183" t="s">
        <v>136</v>
      </c>
      <c r="AC48" s="182">
        <v>1</v>
      </c>
      <c r="AD48" s="181">
        <v>42000</v>
      </c>
      <c r="AE48" s="180"/>
      <c r="AF48" s="210">
        <v>-0.7</v>
      </c>
    </row>
    <row r="49" spans="1:32">
      <c r="A49" s="79"/>
      <c r="B49" s="79" t="s">
        <v>144</v>
      </c>
      <c r="C49" s="215"/>
      <c r="D49" s="182" t="s">
        <v>138</v>
      </c>
      <c r="E49" s="212">
        <v>13</v>
      </c>
      <c r="F49" s="183" t="s">
        <v>137</v>
      </c>
      <c r="G49" s="182">
        <v>13</v>
      </c>
      <c r="H49" s="181">
        <v>140300</v>
      </c>
      <c r="J49" s="210">
        <v>0.7</v>
      </c>
      <c r="K49" s="182" t="s">
        <v>135</v>
      </c>
      <c r="L49" s="212">
        <v>7</v>
      </c>
      <c r="M49" s="183" t="s">
        <v>134</v>
      </c>
      <c r="N49" s="182">
        <v>7</v>
      </c>
      <c r="O49" s="181">
        <v>213300</v>
      </c>
      <c r="P49" s="214"/>
      <c r="Q49" s="210">
        <v>0.5</v>
      </c>
      <c r="R49" s="182" t="s">
        <v>135</v>
      </c>
      <c r="S49" s="212">
        <v>2</v>
      </c>
      <c r="T49" s="183" t="s">
        <v>134</v>
      </c>
      <c r="U49" s="182">
        <v>2</v>
      </c>
      <c r="V49" s="181">
        <v>90400</v>
      </c>
      <c r="W49" s="214"/>
      <c r="X49" s="210">
        <v>2.6</v>
      </c>
      <c r="Y49" s="213"/>
      <c r="Z49" s="220"/>
      <c r="AA49" s="219"/>
      <c r="AB49" s="218"/>
      <c r="AC49" s="211" t="s">
        <v>69</v>
      </c>
      <c r="AD49" s="181" t="s">
        <v>69</v>
      </c>
      <c r="AE49" s="221"/>
      <c r="AF49" s="210" t="s">
        <v>69</v>
      </c>
    </row>
    <row r="50" spans="1:32">
      <c r="A50" s="79"/>
      <c r="B50" s="79" t="s">
        <v>143</v>
      </c>
      <c r="C50" s="215"/>
      <c r="D50" s="182" t="s">
        <v>138</v>
      </c>
      <c r="E50" s="212">
        <v>17</v>
      </c>
      <c r="F50" s="183" t="s">
        <v>137</v>
      </c>
      <c r="G50" s="182">
        <v>18</v>
      </c>
      <c r="H50" s="181">
        <v>184900</v>
      </c>
      <c r="J50" s="210">
        <v>1.2</v>
      </c>
      <c r="K50" s="182" t="s">
        <v>135</v>
      </c>
      <c r="L50" s="212">
        <v>3</v>
      </c>
      <c r="M50" s="183" t="s">
        <v>134</v>
      </c>
      <c r="N50" s="182">
        <v>3</v>
      </c>
      <c r="O50" s="181">
        <v>352000</v>
      </c>
      <c r="P50" s="214"/>
      <c r="Q50" s="210">
        <v>2.8</v>
      </c>
      <c r="R50" s="182" t="s">
        <v>140</v>
      </c>
      <c r="S50" s="212">
        <v>2</v>
      </c>
      <c r="T50" s="183" t="s">
        <v>136</v>
      </c>
      <c r="U50" s="182">
        <v>2</v>
      </c>
      <c r="V50" s="181">
        <v>102500</v>
      </c>
      <c r="W50" s="214"/>
      <c r="X50" s="210">
        <v>3.7</v>
      </c>
      <c r="Y50" s="213"/>
      <c r="Z50" s="182" t="s">
        <v>135</v>
      </c>
      <c r="AA50" s="212">
        <v>2</v>
      </c>
      <c r="AB50" s="183" t="s">
        <v>134</v>
      </c>
      <c r="AC50" s="182">
        <v>2</v>
      </c>
      <c r="AD50" s="181">
        <v>106500</v>
      </c>
      <c r="AE50" s="180"/>
      <c r="AF50" s="210">
        <v>0.4</v>
      </c>
    </row>
    <row r="51" spans="1:32" ht="4.5" customHeight="1">
      <c r="A51" s="79"/>
      <c r="B51" s="79"/>
      <c r="C51" s="215"/>
      <c r="E51" s="212"/>
      <c r="F51" s="183"/>
      <c r="J51" s="210"/>
      <c r="L51" s="212"/>
      <c r="P51" s="214"/>
      <c r="Q51" s="210"/>
      <c r="R51" s="182"/>
      <c r="S51" s="212"/>
      <c r="T51" s="183"/>
      <c r="U51" s="227"/>
      <c r="V51" s="226"/>
      <c r="W51" s="214"/>
      <c r="X51" s="213"/>
      <c r="Y51" s="213"/>
      <c r="Z51" s="182"/>
      <c r="AA51" s="212"/>
      <c r="AB51" s="183"/>
      <c r="AC51" s="182"/>
      <c r="AD51" s="181"/>
      <c r="AE51" s="180"/>
      <c r="AF51" s="210"/>
    </row>
    <row r="52" spans="1:32">
      <c r="A52" s="464" t="s">
        <v>2</v>
      </c>
      <c r="B52" s="464"/>
      <c r="C52" s="215"/>
      <c r="D52" s="182" t="s">
        <v>138</v>
      </c>
      <c r="E52" s="212">
        <v>33</v>
      </c>
      <c r="F52" s="183" t="s">
        <v>137</v>
      </c>
      <c r="G52" s="182">
        <v>33</v>
      </c>
      <c r="H52" s="181">
        <v>115700</v>
      </c>
      <c r="J52" s="210">
        <v>-2.2999999999999998</v>
      </c>
      <c r="K52" s="182" t="s">
        <v>135</v>
      </c>
      <c r="L52" s="212">
        <v>10</v>
      </c>
      <c r="M52" s="183" t="s">
        <v>137</v>
      </c>
      <c r="N52" s="182">
        <v>11</v>
      </c>
      <c r="O52" s="181">
        <v>211100</v>
      </c>
      <c r="P52" s="214"/>
      <c r="Q52" s="210">
        <v>-1</v>
      </c>
      <c r="R52" s="182" t="s">
        <v>135</v>
      </c>
      <c r="S52" s="212">
        <v>1</v>
      </c>
      <c r="T52" s="183" t="s">
        <v>134</v>
      </c>
      <c r="U52" s="182">
        <v>1</v>
      </c>
      <c r="V52" s="181">
        <v>70600</v>
      </c>
      <c r="W52" s="214"/>
      <c r="X52" s="210">
        <v>-0.6</v>
      </c>
      <c r="Y52" s="213"/>
      <c r="Z52" s="182" t="s">
        <v>135</v>
      </c>
      <c r="AA52" s="212">
        <v>2</v>
      </c>
      <c r="AB52" s="183" t="s">
        <v>134</v>
      </c>
      <c r="AC52" s="182">
        <v>2</v>
      </c>
      <c r="AD52" s="181">
        <v>54300</v>
      </c>
      <c r="AE52" s="211"/>
      <c r="AF52" s="210">
        <v>-3.2</v>
      </c>
    </row>
    <row r="53" spans="1:32">
      <c r="A53" s="464" t="s">
        <v>3</v>
      </c>
      <c r="B53" s="464"/>
      <c r="C53" s="215"/>
      <c r="D53" s="182" t="s">
        <v>138</v>
      </c>
      <c r="E53" s="212">
        <v>21</v>
      </c>
      <c r="F53" s="183" t="s">
        <v>137</v>
      </c>
      <c r="G53" s="182">
        <v>21</v>
      </c>
      <c r="H53" s="181">
        <v>131300</v>
      </c>
      <c r="J53" s="210">
        <v>-1.5</v>
      </c>
      <c r="K53" s="182" t="s">
        <v>135</v>
      </c>
      <c r="L53" s="212">
        <v>7</v>
      </c>
      <c r="M53" s="183" t="s">
        <v>134</v>
      </c>
      <c r="N53" s="182">
        <v>7</v>
      </c>
      <c r="O53" s="181">
        <v>315400</v>
      </c>
      <c r="P53" s="214"/>
      <c r="Q53" s="210">
        <v>-0.3</v>
      </c>
      <c r="R53" s="182" t="s">
        <v>135</v>
      </c>
      <c r="S53" s="212">
        <v>2</v>
      </c>
      <c r="T53" s="183" t="s">
        <v>134</v>
      </c>
      <c r="U53" s="182">
        <v>2</v>
      </c>
      <c r="V53" s="181">
        <v>102400</v>
      </c>
      <c r="W53" s="214"/>
      <c r="X53" s="210">
        <v>2.2999999999999998</v>
      </c>
      <c r="Y53" s="213"/>
      <c r="Z53" s="182" t="s">
        <v>135</v>
      </c>
      <c r="AA53" s="212">
        <v>3</v>
      </c>
      <c r="AB53" s="183" t="s">
        <v>134</v>
      </c>
      <c r="AC53" s="182">
        <v>3</v>
      </c>
      <c r="AD53" s="181">
        <v>47400</v>
      </c>
      <c r="AE53" s="211"/>
      <c r="AF53" s="210">
        <v>-2.6</v>
      </c>
    </row>
    <row r="54" spans="1:32">
      <c r="A54" s="464" t="s">
        <v>4</v>
      </c>
      <c r="B54" s="464"/>
      <c r="C54" s="215"/>
      <c r="D54" s="182" t="s">
        <v>138</v>
      </c>
      <c r="E54" s="212">
        <v>19</v>
      </c>
      <c r="F54" s="183" t="s">
        <v>137</v>
      </c>
      <c r="G54" s="182">
        <v>19</v>
      </c>
      <c r="H54" s="181">
        <v>196500</v>
      </c>
      <c r="J54" s="210">
        <v>-0.4</v>
      </c>
      <c r="K54" s="182" t="s">
        <v>135</v>
      </c>
      <c r="L54" s="212">
        <v>4</v>
      </c>
      <c r="M54" s="183" t="s">
        <v>134</v>
      </c>
      <c r="N54" s="182">
        <v>4</v>
      </c>
      <c r="O54" s="181">
        <v>764800</v>
      </c>
      <c r="P54" s="214"/>
      <c r="Q54" s="210">
        <v>3.3</v>
      </c>
      <c r="R54" s="182" t="s">
        <v>135</v>
      </c>
      <c r="S54" s="212">
        <v>1</v>
      </c>
      <c r="T54" s="183" t="s">
        <v>134</v>
      </c>
      <c r="U54" s="182">
        <v>1</v>
      </c>
      <c r="V54" s="181">
        <v>108000</v>
      </c>
      <c r="W54" s="214"/>
      <c r="X54" s="210">
        <v>2.9</v>
      </c>
      <c r="Y54" s="213"/>
      <c r="Z54" s="182" t="s">
        <v>135</v>
      </c>
      <c r="AA54" s="212">
        <v>1</v>
      </c>
      <c r="AB54" s="183" t="s">
        <v>134</v>
      </c>
      <c r="AC54" s="182">
        <v>1</v>
      </c>
      <c r="AD54" s="181">
        <v>113000</v>
      </c>
      <c r="AE54" s="180"/>
      <c r="AF54" s="228">
        <v>0</v>
      </c>
    </row>
    <row r="55" spans="1:32">
      <c r="A55" s="464" t="s">
        <v>5</v>
      </c>
      <c r="B55" s="464"/>
      <c r="C55" s="215"/>
      <c r="D55" s="182" t="s">
        <v>138</v>
      </c>
      <c r="E55" s="212">
        <v>29</v>
      </c>
      <c r="F55" s="183" t="s">
        <v>137</v>
      </c>
      <c r="G55" s="182">
        <v>30</v>
      </c>
      <c r="H55" s="181">
        <v>208000</v>
      </c>
      <c r="J55" s="210">
        <v>0.6</v>
      </c>
      <c r="K55" s="182" t="s">
        <v>140</v>
      </c>
      <c r="L55" s="212">
        <v>8</v>
      </c>
      <c r="M55" s="183" t="s">
        <v>134</v>
      </c>
      <c r="N55" s="182">
        <v>9</v>
      </c>
      <c r="O55" s="181">
        <v>380200</v>
      </c>
      <c r="P55" s="214"/>
      <c r="Q55" s="210">
        <v>0.7</v>
      </c>
      <c r="R55" s="182" t="s">
        <v>135</v>
      </c>
      <c r="S55" s="212">
        <v>2</v>
      </c>
      <c r="T55" s="183" t="s">
        <v>134</v>
      </c>
      <c r="U55" s="182">
        <v>2</v>
      </c>
      <c r="V55" s="181">
        <v>84900</v>
      </c>
      <c r="W55" s="214"/>
      <c r="X55" s="210">
        <v>0</v>
      </c>
      <c r="Y55" s="213"/>
      <c r="Z55" s="182" t="s">
        <v>135</v>
      </c>
      <c r="AA55" s="212">
        <v>1</v>
      </c>
      <c r="AB55" s="183" t="s">
        <v>134</v>
      </c>
      <c r="AC55" s="182">
        <v>1</v>
      </c>
      <c r="AD55" s="181">
        <v>75000</v>
      </c>
      <c r="AE55" s="180"/>
      <c r="AF55" s="210">
        <v>0</v>
      </c>
    </row>
    <row r="56" spans="1:32">
      <c r="A56" s="464" t="s">
        <v>6</v>
      </c>
      <c r="B56" s="464"/>
      <c r="C56" s="215"/>
      <c r="D56" s="182" t="s">
        <v>138</v>
      </c>
      <c r="E56" s="212">
        <v>14</v>
      </c>
      <c r="F56" s="183" t="s">
        <v>137</v>
      </c>
      <c r="G56" s="182">
        <v>14</v>
      </c>
      <c r="H56" s="181">
        <v>116600</v>
      </c>
      <c r="J56" s="210">
        <v>-1.6</v>
      </c>
      <c r="K56" s="182" t="s">
        <v>135</v>
      </c>
      <c r="L56" s="212">
        <v>8</v>
      </c>
      <c r="M56" s="183" t="s">
        <v>134</v>
      </c>
      <c r="N56" s="182">
        <v>8</v>
      </c>
      <c r="O56" s="181">
        <v>192800</v>
      </c>
      <c r="P56" s="214"/>
      <c r="Q56" s="210">
        <v>-0.4</v>
      </c>
      <c r="R56" s="182" t="s">
        <v>135</v>
      </c>
      <c r="S56" s="212">
        <v>1</v>
      </c>
      <c r="T56" s="183" t="s">
        <v>136</v>
      </c>
      <c r="U56" s="182">
        <v>1</v>
      </c>
      <c r="V56" s="181">
        <v>61000</v>
      </c>
      <c r="W56" s="214"/>
      <c r="X56" s="210">
        <v>2.2000000000000002</v>
      </c>
      <c r="Y56" s="213"/>
      <c r="Z56" s="182" t="s">
        <v>135</v>
      </c>
      <c r="AA56" s="212">
        <v>3</v>
      </c>
      <c r="AB56" s="183" t="s">
        <v>134</v>
      </c>
      <c r="AC56" s="182">
        <v>3</v>
      </c>
      <c r="AD56" s="181">
        <v>42500</v>
      </c>
      <c r="AE56" s="180"/>
      <c r="AF56" s="210">
        <v>-3.1</v>
      </c>
    </row>
    <row r="57" spans="1:32" ht="4.5" customHeight="1">
      <c r="A57" s="79"/>
      <c r="B57" s="79"/>
      <c r="C57" s="215"/>
      <c r="E57" s="212"/>
      <c r="F57" s="183"/>
      <c r="J57" s="210"/>
      <c r="L57" s="212"/>
      <c r="P57" s="225"/>
      <c r="Q57" s="210"/>
      <c r="R57" s="182"/>
      <c r="S57" s="212"/>
      <c r="T57" s="183"/>
      <c r="U57" s="182"/>
      <c r="V57" s="181"/>
      <c r="W57" s="214"/>
      <c r="X57" s="210"/>
      <c r="Y57" s="213"/>
      <c r="Z57" s="182"/>
      <c r="AA57" s="212"/>
      <c r="AB57" s="183"/>
      <c r="AC57" s="182"/>
      <c r="AD57" s="181"/>
      <c r="AE57" s="180"/>
      <c r="AF57" s="210"/>
    </row>
    <row r="58" spans="1:32">
      <c r="A58" s="464" t="s">
        <v>7</v>
      </c>
      <c r="B58" s="464"/>
      <c r="C58" s="215"/>
      <c r="D58" s="182" t="s">
        <v>138</v>
      </c>
      <c r="E58" s="212">
        <v>14</v>
      </c>
      <c r="F58" s="183" t="s">
        <v>137</v>
      </c>
      <c r="G58" s="182">
        <v>14</v>
      </c>
      <c r="H58" s="181">
        <v>206600</v>
      </c>
      <c r="J58" s="210">
        <v>0.4</v>
      </c>
      <c r="K58" s="182" t="s">
        <v>135</v>
      </c>
      <c r="L58" s="212">
        <v>2</v>
      </c>
      <c r="M58" s="183" t="s">
        <v>134</v>
      </c>
      <c r="N58" s="182">
        <v>2</v>
      </c>
      <c r="O58" s="181">
        <v>350000</v>
      </c>
      <c r="P58" s="214"/>
      <c r="Q58" s="210">
        <v>0.9</v>
      </c>
      <c r="R58" s="182" t="s">
        <v>140</v>
      </c>
      <c r="S58" s="212">
        <v>1</v>
      </c>
      <c r="T58" s="183" t="s">
        <v>134</v>
      </c>
      <c r="U58" s="182">
        <v>1</v>
      </c>
      <c r="V58" s="181">
        <v>96000</v>
      </c>
      <c r="W58" s="214"/>
      <c r="X58" s="210">
        <v>2.9</v>
      </c>
      <c r="Y58" s="213"/>
      <c r="Z58" s="182" t="s">
        <v>135</v>
      </c>
      <c r="AA58" s="212">
        <v>2</v>
      </c>
      <c r="AB58" s="183" t="s">
        <v>139</v>
      </c>
      <c r="AC58" s="182">
        <v>2</v>
      </c>
      <c r="AD58" s="181">
        <v>67700</v>
      </c>
      <c r="AE58" s="180"/>
      <c r="AF58" s="210">
        <v>-2</v>
      </c>
    </row>
    <row r="59" spans="1:32">
      <c r="A59" s="464" t="s">
        <v>8</v>
      </c>
      <c r="B59" s="464"/>
      <c r="C59" s="215"/>
      <c r="D59" s="182" t="s">
        <v>138</v>
      </c>
      <c r="E59" s="212">
        <v>7</v>
      </c>
      <c r="F59" s="183" t="s">
        <v>137</v>
      </c>
      <c r="G59" s="182">
        <v>7</v>
      </c>
      <c r="H59" s="181">
        <v>168900</v>
      </c>
      <c r="J59" s="210">
        <v>-0.7</v>
      </c>
      <c r="K59" s="182" t="s">
        <v>135</v>
      </c>
      <c r="L59" s="212">
        <v>2</v>
      </c>
      <c r="M59" s="183" t="s">
        <v>134</v>
      </c>
      <c r="N59" s="182">
        <v>2</v>
      </c>
      <c r="O59" s="181">
        <v>325500</v>
      </c>
      <c r="P59" s="214"/>
      <c r="Q59" s="210">
        <v>1.1000000000000001</v>
      </c>
      <c r="R59" s="220"/>
      <c r="S59" s="219"/>
      <c r="T59" s="218"/>
      <c r="U59" s="211" t="s">
        <v>69</v>
      </c>
      <c r="V59" s="181"/>
      <c r="W59" s="217"/>
      <c r="X59" s="210" t="s">
        <v>69</v>
      </c>
      <c r="Y59" s="213"/>
      <c r="Z59" s="220"/>
      <c r="AA59" s="219"/>
      <c r="AB59" s="218"/>
      <c r="AC59" s="211" t="s">
        <v>69</v>
      </c>
      <c r="AD59" s="181" t="s">
        <v>69</v>
      </c>
      <c r="AE59" s="221"/>
      <c r="AF59" s="210" t="s">
        <v>69</v>
      </c>
    </row>
    <row r="60" spans="1:32">
      <c r="A60" s="464" t="s">
        <v>10</v>
      </c>
      <c r="B60" s="464"/>
      <c r="C60" s="215"/>
      <c r="D60" s="182" t="s">
        <v>138</v>
      </c>
      <c r="E60" s="212">
        <v>6</v>
      </c>
      <c r="F60" s="183" t="s">
        <v>137</v>
      </c>
      <c r="G60" s="182">
        <v>6</v>
      </c>
      <c r="H60" s="181">
        <v>82600</v>
      </c>
      <c r="J60" s="210">
        <v>-2.8</v>
      </c>
      <c r="K60" s="182" t="s">
        <v>135</v>
      </c>
      <c r="L60" s="212">
        <v>1</v>
      </c>
      <c r="M60" s="183" t="s">
        <v>134</v>
      </c>
      <c r="N60" s="182">
        <v>1</v>
      </c>
      <c r="O60" s="181">
        <v>171000</v>
      </c>
      <c r="P60" s="214"/>
      <c r="Q60" s="210">
        <v>-1.7</v>
      </c>
      <c r="R60" s="220"/>
      <c r="S60" s="219"/>
      <c r="T60" s="218"/>
      <c r="U60" s="211" t="s">
        <v>69</v>
      </c>
      <c r="V60" s="181"/>
      <c r="W60" s="217"/>
      <c r="X60" s="210" t="s">
        <v>69</v>
      </c>
      <c r="Y60" s="213"/>
      <c r="Z60" s="182" t="s">
        <v>142</v>
      </c>
      <c r="AA60" s="212">
        <v>2</v>
      </c>
      <c r="AB60" s="183" t="s">
        <v>134</v>
      </c>
      <c r="AC60" s="182">
        <v>2</v>
      </c>
      <c r="AD60" s="181">
        <v>32200</v>
      </c>
      <c r="AE60" s="211"/>
      <c r="AF60" s="210">
        <v>-4</v>
      </c>
    </row>
    <row r="61" spans="1:32">
      <c r="A61" s="464" t="s">
        <v>11</v>
      </c>
      <c r="B61" s="464"/>
      <c r="C61" s="215"/>
      <c r="D61" s="182" t="s">
        <v>138</v>
      </c>
      <c r="E61" s="212">
        <v>14</v>
      </c>
      <c r="F61" s="183" t="s">
        <v>137</v>
      </c>
      <c r="G61" s="182">
        <v>15</v>
      </c>
      <c r="H61" s="181">
        <v>94000</v>
      </c>
      <c r="J61" s="210">
        <v>-2.2999999999999998</v>
      </c>
      <c r="K61" s="182" t="s">
        <v>135</v>
      </c>
      <c r="L61" s="212">
        <v>4</v>
      </c>
      <c r="M61" s="183" t="s">
        <v>134</v>
      </c>
      <c r="N61" s="182">
        <v>4</v>
      </c>
      <c r="O61" s="181">
        <v>172000</v>
      </c>
      <c r="P61" s="214"/>
      <c r="Q61" s="210">
        <v>-1.9</v>
      </c>
      <c r="R61" s="182" t="s">
        <v>135</v>
      </c>
      <c r="S61" s="212">
        <v>1</v>
      </c>
      <c r="T61" s="183" t="s">
        <v>134</v>
      </c>
      <c r="U61" s="182">
        <v>1</v>
      </c>
      <c r="V61" s="181">
        <v>53800</v>
      </c>
      <c r="W61" s="214"/>
      <c r="X61" s="210">
        <v>2.5</v>
      </c>
      <c r="Y61" s="213"/>
      <c r="Z61" s="182" t="s">
        <v>140</v>
      </c>
      <c r="AA61" s="212">
        <v>3</v>
      </c>
      <c r="AB61" s="183" t="s">
        <v>134</v>
      </c>
      <c r="AC61" s="182">
        <v>3</v>
      </c>
      <c r="AD61" s="181">
        <v>30100</v>
      </c>
      <c r="AE61" s="211"/>
      <c r="AF61" s="210">
        <v>-1.9</v>
      </c>
    </row>
    <row r="62" spans="1:32" ht="4.5" customHeight="1">
      <c r="A62" s="79"/>
      <c r="B62" s="79"/>
      <c r="C62" s="215"/>
      <c r="E62" s="212"/>
      <c r="F62" s="183"/>
      <c r="J62" s="210"/>
      <c r="L62" s="212"/>
      <c r="P62" s="225"/>
      <c r="Q62" s="210"/>
      <c r="R62" s="182"/>
      <c r="S62" s="212"/>
      <c r="T62" s="183"/>
      <c r="U62" s="182"/>
      <c r="V62" s="181"/>
      <c r="W62" s="214"/>
      <c r="X62" s="210"/>
      <c r="Y62" s="213"/>
      <c r="Z62" s="182"/>
      <c r="AA62" s="212"/>
      <c r="AB62" s="183"/>
      <c r="AC62" s="182"/>
      <c r="AD62" s="181"/>
      <c r="AE62" s="180"/>
      <c r="AF62" s="210"/>
    </row>
    <row r="63" spans="1:32" ht="9.75" customHeight="1">
      <c r="A63" s="464" t="s">
        <v>12</v>
      </c>
      <c r="B63" s="464"/>
      <c r="C63" s="215"/>
      <c r="D63" s="182" t="s">
        <v>138</v>
      </c>
      <c r="E63" s="212">
        <v>16</v>
      </c>
      <c r="F63" s="183" t="s">
        <v>137</v>
      </c>
      <c r="G63" s="182">
        <v>16</v>
      </c>
      <c r="H63" s="181">
        <v>124200</v>
      </c>
      <c r="J63" s="210">
        <v>-0.4</v>
      </c>
      <c r="K63" s="182" t="s">
        <v>135</v>
      </c>
      <c r="L63" s="212">
        <v>6</v>
      </c>
      <c r="M63" s="183" t="s">
        <v>134</v>
      </c>
      <c r="N63" s="182">
        <v>6</v>
      </c>
      <c r="O63" s="181">
        <v>365500</v>
      </c>
      <c r="P63" s="214"/>
      <c r="Q63" s="210">
        <v>2.1</v>
      </c>
      <c r="R63" s="182" t="s">
        <v>135</v>
      </c>
      <c r="S63" s="212">
        <v>3</v>
      </c>
      <c r="T63" s="183" t="s">
        <v>134</v>
      </c>
      <c r="U63" s="182">
        <v>3</v>
      </c>
      <c r="V63" s="181">
        <v>109700</v>
      </c>
      <c r="W63" s="214"/>
      <c r="X63" s="210">
        <v>3.7</v>
      </c>
      <c r="Y63" s="213"/>
      <c r="Z63" s="182" t="s">
        <v>141</v>
      </c>
      <c r="AA63" s="212">
        <v>3</v>
      </c>
      <c r="AB63" s="183" t="s">
        <v>134</v>
      </c>
      <c r="AC63" s="182">
        <v>3</v>
      </c>
      <c r="AD63" s="181">
        <v>40400</v>
      </c>
      <c r="AE63" s="180"/>
      <c r="AF63" s="210">
        <v>-2.7</v>
      </c>
    </row>
    <row r="64" spans="1:32">
      <c r="A64" s="464" t="s">
        <v>13</v>
      </c>
      <c r="B64" s="464"/>
      <c r="C64" s="215"/>
      <c r="D64" s="182" t="s">
        <v>138</v>
      </c>
      <c r="E64" s="212">
        <v>12</v>
      </c>
      <c r="F64" s="183" t="s">
        <v>137</v>
      </c>
      <c r="G64" s="182">
        <v>12</v>
      </c>
      <c r="H64" s="181">
        <v>186000</v>
      </c>
      <c r="J64" s="210">
        <v>1.2</v>
      </c>
      <c r="K64" s="182" t="s">
        <v>135</v>
      </c>
      <c r="L64" s="212">
        <v>4</v>
      </c>
      <c r="M64" s="183" t="s">
        <v>134</v>
      </c>
      <c r="N64" s="182">
        <v>4</v>
      </c>
      <c r="O64" s="181">
        <v>308500</v>
      </c>
      <c r="P64" s="214"/>
      <c r="Q64" s="210">
        <v>1.8</v>
      </c>
      <c r="R64" s="182" t="s">
        <v>141</v>
      </c>
      <c r="S64" s="212">
        <v>2</v>
      </c>
      <c r="T64" s="183" t="s">
        <v>134</v>
      </c>
      <c r="U64" s="182">
        <v>2</v>
      </c>
      <c r="V64" s="181">
        <v>117500</v>
      </c>
      <c r="W64" s="214"/>
      <c r="X64" s="210">
        <v>0</v>
      </c>
      <c r="Y64" s="213"/>
      <c r="Z64" s="182" t="s">
        <v>135</v>
      </c>
      <c r="AA64" s="212">
        <v>1</v>
      </c>
      <c r="AB64" s="183" t="s">
        <v>134</v>
      </c>
      <c r="AC64" s="182">
        <v>1</v>
      </c>
      <c r="AD64" s="181">
        <v>126000</v>
      </c>
      <c r="AE64" s="180"/>
      <c r="AF64" s="210">
        <v>0</v>
      </c>
    </row>
    <row r="65" spans="1:32">
      <c r="A65" s="464" t="s">
        <v>14</v>
      </c>
      <c r="B65" s="464"/>
      <c r="C65" s="215"/>
      <c r="D65" s="182" t="s">
        <v>138</v>
      </c>
      <c r="E65" s="212">
        <v>8</v>
      </c>
      <c r="F65" s="183" t="s">
        <v>137</v>
      </c>
      <c r="G65" s="182">
        <v>8</v>
      </c>
      <c r="H65" s="181">
        <v>122200</v>
      </c>
      <c r="J65" s="210">
        <v>0.1</v>
      </c>
      <c r="K65" s="182" t="s">
        <v>135</v>
      </c>
      <c r="L65" s="212">
        <v>2</v>
      </c>
      <c r="M65" s="183" t="s">
        <v>134</v>
      </c>
      <c r="N65" s="182">
        <v>2</v>
      </c>
      <c r="O65" s="181">
        <v>266000</v>
      </c>
      <c r="P65" s="214"/>
      <c r="Q65" s="210">
        <v>0.8</v>
      </c>
      <c r="R65" s="182" t="s">
        <v>141</v>
      </c>
      <c r="S65" s="212">
        <v>2</v>
      </c>
      <c r="T65" s="183" t="s">
        <v>134</v>
      </c>
      <c r="U65" s="182">
        <v>2</v>
      </c>
      <c r="V65" s="181">
        <v>74700</v>
      </c>
      <c r="W65" s="214"/>
      <c r="X65" s="210">
        <v>4.5999999999999996</v>
      </c>
      <c r="Y65" s="213"/>
      <c r="Z65" s="182" t="s">
        <v>135</v>
      </c>
      <c r="AA65" s="212">
        <v>2</v>
      </c>
      <c r="AB65" s="183" t="s">
        <v>134</v>
      </c>
      <c r="AC65" s="182">
        <v>2</v>
      </c>
      <c r="AD65" s="181">
        <v>54300</v>
      </c>
      <c r="AE65" s="180"/>
      <c r="AF65" s="210">
        <v>-1.5</v>
      </c>
    </row>
    <row r="66" spans="1:32">
      <c r="A66" s="464" t="s">
        <v>15</v>
      </c>
      <c r="B66" s="464"/>
      <c r="C66" s="215"/>
      <c r="D66" s="182" t="s">
        <v>138</v>
      </c>
      <c r="E66" s="212">
        <v>8</v>
      </c>
      <c r="F66" s="183" t="s">
        <v>137</v>
      </c>
      <c r="G66" s="182">
        <v>8</v>
      </c>
      <c r="H66" s="181">
        <v>153400</v>
      </c>
      <c r="J66" s="210">
        <v>0.7</v>
      </c>
      <c r="K66" s="182" t="s">
        <v>135</v>
      </c>
      <c r="L66" s="212">
        <v>2</v>
      </c>
      <c r="M66" s="183" t="s">
        <v>134</v>
      </c>
      <c r="N66" s="182">
        <v>2</v>
      </c>
      <c r="O66" s="181">
        <v>220500</v>
      </c>
      <c r="P66" s="214"/>
      <c r="Q66" s="210">
        <v>3.1</v>
      </c>
      <c r="R66" s="182" t="s">
        <v>135</v>
      </c>
      <c r="S66" s="212">
        <v>1</v>
      </c>
      <c r="T66" s="183" t="s">
        <v>134</v>
      </c>
      <c r="U66" s="222">
        <v>1</v>
      </c>
      <c r="V66" s="181">
        <v>112000</v>
      </c>
      <c r="W66" s="217"/>
      <c r="X66" s="210">
        <v>3.7</v>
      </c>
      <c r="Y66" s="213"/>
      <c r="Z66" s="182" t="s">
        <v>141</v>
      </c>
      <c r="AA66" s="212">
        <v>1</v>
      </c>
      <c r="AB66" s="183" t="s">
        <v>134</v>
      </c>
      <c r="AC66" s="182">
        <v>1</v>
      </c>
      <c r="AD66" s="181">
        <v>51600</v>
      </c>
      <c r="AE66" s="180"/>
      <c r="AF66" s="210">
        <v>-0.8</v>
      </c>
    </row>
    <row r="67" spans="1:32">
      <c r="A67" s="464" t="s">
        <v>16</v>
      </c>
      <c r="B67" s="464"/>
      <c r="C67" s="215"/>
      <c r="D67" s="182" t="s">
        <v>138</v>
      </c>
      <c r="E67" s="212">
        <v>8</v>
      </c>
      <c r="F67" s="183" t="s">
        <v>137</v>
      </c>
      <c r="G67" s="182">
        <v>8</v>
      </c>
      <c r="H67" s="181">
        <v>154900</v>
      </c>
      <c r="J67" s="210">
        <v>0.2</v>
      </c>
      <c r="K67" s="182" t="s">
        <v>135</v>
      </c>
      <c r="L67" s="212">
        <v>1</v>
      </c>
      <c r="M67" s="183" t="s">
        <v>134</v>
      </c>
      <c r="N67" s="182">
        <v>1</v>
      </c>
      <c r="O67" s="181">
        <v>223000</v>
      </c>
      <c r="P67" s="214"/>
      <c r="Q67" s="210">
        <v>2.8</v>
      </c>
      <c r="R67" s="182" t="s">
        <v>135</v>
      </c>
      <c r="S67" s="212">
        <v>1</v>
      </c>
      <c r="T67" s="183" t="s">
        <v>134</v>
      </c>
      <c r="U67" s="182">
        <v>1</v>
      </c>
      <c r="V67" s="181">
        <v>96000</v>
      </c>
      <c r="W67" s="214"/>
      <c r="X67" s="210">
        <v>3.2</v>
      </c>
      <c r="Y67" s="213"/>
      <c r="Z67" s="182" t="s">
        <v>135</v>
      </c>
      <c r="AA67" s="212">
        <v>1</v>
      </c>
      <c r="AB67" s="183" t="s">
        <v>134</v>
      </c>
      <c r="AC67" s="182">
        <v>1</v>
      </c>
      <c r="AD67" s="181">
        <v>53500</v>
      </c>
      <c r="AE67" s="180"/>
      <c r="AF67" s="210">
        <v>-0.7</v>
      </c>
    </row>
    <row r="68" spans="1:32" ht="4.5" customHeight="1">
      <c r="A68" s="79"/>
      <c r="B68" s="79"/>
      <c r="C68" s="215"/>
      <c r="E68" s="212"/>
      <c r="F68" s="183"/>
      <c r="J68" s="210"/>
      <c r="L68" s="212"/>
      <c r="P68" s="225"/>
      <c r="Q68" s="210"/>
      <c r="R68" s="182"/>
      <c r="S68" s="212"/>
      <c r="T68" s="183"/>
      <c r="U68" s="182"/>
      <c r="V68" s="181"/>
      <c r="W68" s="214"/>
      <c r="X68" s="210"/>
      <c r="Y68" s="213"/>
      <c r="Z68" s="182"/>
      <c r="AA68" s="212"/>
      <c r="AB68" s="183"/>
      <c r="AC68" s="182"/>
      <c r="AD68" s="181"/>
      <c r="AE68" s="180"/>
      <c r="AF68" s="210"/>
    </row>
    <row r="69" spans="1:32">
      <c r="A69" s="464" t="s">
        <v>17</v>
      </c>
      <c r="B69" s="464"/>
      <c r="C69" s="215"/>
      <c r="D69" s="182" t="s">
        <v>138</v>
      </c>
      <c r="E69" s="212">
        <v>5</v>
      </c>
      <c r="F69" s="183" t="s">
        <v>137</v>
      </c>
      <c r="G69" s="182">
        <v>5</v>
      </c>
      <c r="H69" s="181">
        <v>76600</v>
      </c>
      <c r="J69" s="210">
        <v>-3.4</v>
      </c>
      <c r="K69" s="182" t="s">
        <v>135</v>
      </c>
      <c r="L69" s="212">
        <v>1</v>
      </c>
      <c r="M69" s="183" t="s">
        <v>134</v>
      </c>
      <c r="N69" s="182">
        <v>1</v>
      </c>
      <c r="O69" s="181">
        <v>93500</v>
      </c>
      <c r="P69" s="214"/>
      <c r="Q69" s="210">
        <v>-3.1</v>
      </c>
      <c r="R69" s="220"/>
      <c r="S69" s="219"/>
      <c r="T69" s="218"/>
      <c r="U69" s="211" t="s">
        <v>69</v>
      </c>
      <c r="V69" s="181"/>
      <c r="W69" s="217"/>
      <c r="X69" s="210" t="s">
        <v>69</v>
      </c>
      <c r="Y69" s="213"/>
      <c r="Z69" s="182" t="s">
        <v>135</v>
      </c>
      <c r="AA69" s="212">
        <v>3</v>
      </c>
      <c r="AB69" s="183" t="s">
        <v>134</v>
      </c>
      <c r="AC69" s="182">
        <v>3</v>
      </c>
      <c r="AD69" s="181">
        <v>28500</v>
      </c>
      <c r="AE69" s="211"/>
      <c r="AF69" s="210">
        <v>-3.4</v>
      </c>
    </row>
    <row r="70" spans="1:32">
      <c r="A70" s="464" t="s">
        <v>18</v>
      </c>
      <c r="B70" s="464"/>
      <c r="C70" s="215"/>
      <c r="D70" s="182" t="s">
        <v>138</v>
      </c>
      <c r="E70" s="212">
        <v>5</v>
      </c>
      <c r="F70" s="183" t="s">
        <v>137</v>
      </c>
      <c r="G70" s="182">
        <v>5</v>
      </c>
      <c r="H70" s="181">
        <v>127000</v>
      </c>
      <c r="J70" s="210">
        <v>-0.3</v>
      </c>
      <c r="K70" s="182" t="s">
        <v>135</v>
      </c>
      <c r="L70" s="212">
        <v>1</v>
      </c>
      <c r="M70" s="183" t="s">
        <v>134</v>
      </c>
      <c r="N70" s="182">
        <v>1</v>
      </c>
      <c r="O70" s="181">
        <v>153000</v>
      </c>
      <c r="P70" s="214"/>
      <c r="Q70" s="210">
        <v>0</v>
      </c>
      <c r="R70" s="182" t="s">
        <v>135</v>
      </c>
      <c r="S70" s="212">
        <v>2</v>
      </c>
      <c r="T70" s="183" t="s">
        <v>134</v>
      </c>
      <c r="U70" s="182">
        <v>2</v>
      </c>
      <c r="V70" s="181">
        <v>86300</v>
      </c>
      <c r="W70" s="214"/>
      <c r="X70" s="210">
        <v>4.9000000000000004</v>
      </c>
      <c r="Y70" s="213"/>
      <c r="Z70" s="182" t="s">
        <v>135</v>
      </c>
      <c r="AA70" s="212">
        <v>1</v>
      </c>
      <c r="AB70" s="183" t="s">
        <v>134</v>
      </c>
      <c r="AC70" s="182">
        <v>1</v>
      </c>
      <c r="AD70" s="181">
        <v>46900</v>
      </c>
      <c r="AE70" s="180"/>
      <c r="AF70" s="210">
        <v>-0.8</v>
      </c>
    </row>
    <row r="71" spans="1:32" ht="4.5" customHeight="1">
      <c r="A71" s="79"/>
      <c r="B71" s="79"/>
      <c r="C71" s="215"/>
      <c r="E71" s="212"/>
      <c r="F71" s="183"/>
      <c r="J71" s="210"/>
      <c r="L71" s="212"/>
      <c r="P71" s="225"/>
      <c r="Q71" s="210"/>
      <c r="R71" s="182"/>
      <c r="S71" s="212"/>
      <c r="T71" s="183"/>
      <c r="U71" s="227"/>
      <c r="V71" s="226"/>
      <c r="W71" s="214"/>
      <c r="X71" s="213"/>
      <c r="Y71" s="213"/>
      <c r="Z71" s="182"/>
      <c r="AA71" s="212"/>
      <c r="AB71" s="183"/>
      <c r="AC71" s="182"/>
      <c r="AD71" s="181"/>
      <c r="AE71" s="180"/>
      <c r="AF71" s="210"/>
    </row>
    <row r="72" spans="1:32">
      <c r="A72" s="464" t="s">
        <v>19</v>
      </c>
      <c r="B72" s="464"/>
      <c r="C72" s="215"/>
      <c r="D72" s="182" t="s">
        <v>138</v>
      </c>
      <c r="E72" s="212">
        <v>5</v>
      </c>
      <c r="F72" s="183" t="s">
        <v>137</v>
      </c>
      <c r="G72" s="182">
        <v>5</v>
      </c>
      <c r="H72" s="181">
        <v>149000</v>
      </c>
      <c r="J72" s="210">
        <v>0.3</v>
      </c>
      <c r="K72" s="182" t="s">
        <v>135</v>
      </c>
      <c r="L72" s="212">
        <v>1</v>
      </c>
      <c r="M72" s="183" t="s">
        <v>134</v>
      </c>
      <c r="N72" s="182">
        <v>1</v>
      </c>
      <c r="O72" s="181">
        <v>197000</v>
      </c>
      <c r="P72" s="214"/>
      <c r="Q72" s="210">
        <v>2.1</v>
      </c>
      <c r="R72" s="220"/>
      <c r="S72" s="219"/>
      <c r="T72" s="218"/>
      <c r="U72" s="211" t="s">
        <v>69</v>
      </c>
      <c r="V72" s="181" t="s">
        <v>69</v>
      </c>
      <c r="W72" s="217"/>
      <c r="X72" s="210" t="s">
        <v>69</v>
      </c>
      <c r="Y72" s="213"/>
      <c r="Z72" s="182" t="s">
        <v>140</v>
      </c>
      <c r="AA72" s="212">
        <v>1</v>
      </c>
      <c r="AB72" s="183" t="s">
        <v>134</v>
      </c>
      <c r="AC72" s="182">
        <v>1</v>
      </c>
      <c r="AD72" s="181">
        <v>78000</v>
      </c>
      <c r="AE72" s="211"/>
      <c r="AF72" s="210">
        <v>-1.9</v>
      </c>
    </row>
    <row r="73" spans="1:32">
      <c r="A73" s="464" t="s">
        <v>20</v>
      </c>
      <c r="B73" s="464"/>
      <c r="C73" s="215"/>
      <c r="D73" s="182" t="s">
        <v>138</v>
      </c>
      <c r="E73" s="212">
        <v>3</v>
      </c>
      <c r="F73" s="183" t="s">
        <v>137</v>
      </c>
      <c r="G73" s="182">
        <v>3</v>
      </c>
      <c r="H73" s="181">
        <v>133700</v>
      </c>
      <c r="J73" s="210">
        <v>0.2</v>
      </c>
      <c r="K73" s="220"/>
      <c r="L73" s="219"/>
      <c r="M73" s="218"/>
      <c r="N73" s="211" t="s">
        <v>69</v>
      </c>
      <c r="O73" s="181" t="s">
        <v>69</v>
      </c>
      <c r="P73" s="217"/>
      <c r="Q73" s="210" t="s">
        <v>69</v>
      </c>
      <c r="R73" s="182" t="s">
        <v>135</v>
      </c>
      <c r="S73" s="212">
        <v>1</v>
      </c>
      <c r="T73" s="183" t="s">
        <v>134</v>
      </c>
      <c r="U73" s="182">
        <v>1</v>
      </c>
      <c r="V73" s="181">
        <v>62400</v>
      </c>
      <c r="W73" s="214"/>
      <c r="X73" s="210">
        <v>2</v>
      </c>
      <c r="Y73" s="213"/>
      <c r="Z73" s="182" t="s">
        <v>135</v>
      </c>
      <c r="AA73" s="212">
        <v>1</v>
      </c>
      <c r="AB73" s="183" t="s">
        <v>134</v>
      </c>
      <c r="AC73" s="182">
        <v>1</v>
      </c>
      <c r="AD73" s="181">
        <v>57000</v>
      </c>
      <c r="AE73" s="211"/>
      <c r="AF73" s="210">
        <v>-0.9</v>
      </c>
    </row>
    <row r="74" spans="1:32">
      <c r="A74" s="464" t="s">
        <v>21</v>
      </c>
      <c r="B74" s="464"/>
      <c r="C74" s="215"/>
      <c r="D74" s="182" t="s">
        <v>138</v>
      </c>
      <c r="E74" s="212">
        <v>4</v>
      </c>
      <c r="F74" s="183" t="s">
        <v>137</v>
      </c>
      <c r="G74" s="182">
        <v>4</v>
      </c>
      <c r="H74" s="181">
        <v>126800</v>
      </c>
      <c r="J74" s="210">
        <v>-3.3</v>
      </c>
      <c r="K74" s="182" t="s">
        <v>135</v>
      </c>
      <c r="L74" s="212">
        <v>1</v>
      </c>
      <c r="M74" s="183" t="s">
        <v>139</v>
      </c>
      <c r="N74" s="182">
        <v>1</v>
      </c>
      <c r="O74" s="181">
        <v>110000</v>
      </c>
      <c r="P74" s="214"/>
      <c r="Q74" s="210">
        <v>-2.7</v>
      </c>
      <c r="R74" s="220"/>
      <c r="S74" s="219"/>
      <c r="T74" s="218"/>
      <c r="U74" s="211" t="s">
        <v>69</v>
      </c>
      <c r="V74" s="181" t="s">
        <v>69</v>
      </c>
      <c r="W74" s="217"/>
      <c r="X74" s="210" t="s">
        <v>69</v>
      </c>
      <c r="Y74" s="213"/>
      <c r="Z74" s="182" t="s">
        <v>135</v>
      </c>
      <c r="AA74" s="212">
        <v>1</v>
      </c>
      <c r="AB74" s="183" t="s">
        <v>134</v>
      </c>
      <c r="AC74" s="182">
        <v>1</v>
      </c>
      <c r="AD74" s="181">
        <v>39300</v>
      </c>
      <c r="AE74" s="180"/>
      <c r="AF74" s="210">
        <v>-3.4</v>
      </c>
    </row>
    <row r="75" spans="1:32">
      <c r="A75" s="464" t="s">
        <v>32</v>
      </c>
      <c r="B75" s="464"/>
      <c r="C75" s="215"/>
      <c r="D75" s="182" t="s">
        <v>138</v>
      </c>
      <c r="E75" s="212">
        <v>4</v>
      </c>
      <c r="F75" s="183" t="s">
        <v>137</v>
      </c>
      <c r="G75" s="182">
        <v>4</v>
      </c>
      <c r="H75" s="181">
        <v>92400</v>
      </c>
      <c r="J75" s="210">
        <v>-3.1</v>
      </c>
      <c r="K75" s="182" t="s">
        <v>135</v>
      </c>
      <c r="L75" s="212">
        <v>2</v>
      </c>
      <c r="M75" s="183" t="s">
        <v>134</v>
      </c>
      <c r="N75" s="182">
        <v>2</v>
      </c>
      <c r="O75" s="181">
        <v>174000</v>
      </c>
      <c r="P75" s="214"/>
      <c r="Q75" s="210">
        <v>-1.9</v>
      </c>
      <c r="R75" s="220"/>
      <c r="S75" s="219"/>
      <c r="T75" s="218"/>
      <c r="U75" s="211" t="s">
        <v>69</v>
      </c>
      <c r="V75" s="181" t="s">
        <v>69</v>
      </c>
      <c r="W75" s="217"/>
      <c r="X75" s="210" t="s">
        <v>69</v>
      </c>
      <c r="Y75" s="213"/>
      <c r="Z75" s="182" t="s">
        <v>135</v>
      </c>
      <c r="AA75" s="212" t="s">
        <v>69</v>
      </c>
      <c r="AB75" s="183" t="s">
        <v>134</v>
      </c>
      <c r="AC75" s="182">
        <v>1</v>
      </c>
      <c r="AD75" s="181">
        <v>48000</v>
      </c>
      <c r="AE75" s="211"/>
      <c r="AF75" s="210" t="s">
        <v>69</v>
      </c>
    </row>
    <row r="76" spans="1:32" ht="4.5" customHeight="1">
      <c r="A76" s="79"/>
      <c r="B76" s="79"/>
      <c r="C76" s="215"/>
      <c r="E76" s="212"/>
      <c r="F76" s="183"/>
      <c r="J76" s="210"/>
      <c r="L76" s="212"/>
      <c r="P76" s="225"/>
      <c r="Q76" s="210"/>
      <c r="R76" s="182"/>
      <c r="S76" s="212"/>
      <c r="T76" s="183"/>
      <c r="U76" s="182"/>
      <c r="V76" s="181"/>
      <c r="W76" s="214"/>
      <c r="X76" s="224"/>
      <c r="Y76" s="223"/>
      <c r="Z76" s="182"/>
      <c r="AA76" s="212"/>
      <c r="AB76" s="183"/>
      <c r="AC76" s="182"/>
      <c r="AD76" s="181"/>
      <c r="AE76" s="180"/>
      <c r="AF76" s="210"/>
    </row>
    <row r="77" spans="1:32">
      <c r="A77" s="464" t="s">
        <v>22</v>
      </c>
      <c r="B77" s="464"/>
      <c r="C77" s="215"/>
      <c r="D77" s="182" t="s">
        <v>138</v>
      </c>
      <c r="E77" s="212">
        <v>2</v>
      </c>
      <c r="F77" s="183" t="s">
        <v>137</v>
      </c>
      <c r="G77" s="182">
        <v>2</v>
      </c>
      <c r="H77" s="181">
        <v>54200</v>
      </c>
      <c r="J77" s="210">
        <v>-3.5</v>
      </c>
      <c r="K77" s="220"/>
      <c r="L77" s="219"/>
      <c r="M77" s="218"/>
      <c r="N77" s="211" t="s">
        <v>69</v>
      </c>
      <c r="O77" s="181" t="s">
        <v>69</v>
      </c>
      <c r="P77" s="217"/>
      <c r="Q77" s="210" t="s">
        <v>69</v>
      </c>
      <c r="R77" s="182" t="s">
        <v>135</v>
      </c>
      <c r="S77" s="212">
        <v>1</v>
      </c>
      <c r="T77" s="183" t="s">
        <v>134</v>
      </c>
      <c r="U77" s="222">
        <v>1</v>
      </c>
      <c r="V77" s="181">
        <v>62200</v>
      </c>
      <c r="W77" s="214"/>
      <c r="X77" s="210">
        <v>1</v>
      </c>
      <c r="Y77" s="213"/>
      <c r="Z77" s="182" t="s">
        <v>135</v>
      </c>
      <c r="AA77" s="212">
        <v>1</v>
      </c>
      <c r="AB77" s="183" t="s">
        <v>136</v>
      </c>
      <c r="AC77" s="182">
        <v>1</v>
      </c>
      <c r="AD77" s="181">
        <v>28600</v>
      </c>
      <c r="AE77" s="211"/>
      <c r="AF77" s="210">
        <v>-3.7</v>
      </c>
    </row>
    <row r="78" spans="1:32">
      <c r="A78" s="464" t="s">
        <v>23</v>
      </c>
      <c r="B78" s="464"/>
      <c r="C78" s="215"/>
      <c r="D78" s="182" t="s">
        <v>138</v>
      </c>
      <c r="E78" s="212">
        <v>2</v>
      </c>
      <c r="F78" s="183" t="s">
        <v>137</v>
      </c>
      <c r="G78" s="182">
        <v>2</v>
      </c>
      <c r="H78" s="181">
        <v>79300</v>
      </c>
      <c r="J78" s="210">
        <v>-3</v>
      </c>
      <c r="K78" s="182" t="s">
        <v>135</v>
      </c>
      <c r="L78" s="212">
        <v>1</v>
      </c>
      <c r="M78" s="183" t="s">
        <v>134</v>
      </c>
      <c r="N78" s="182">
        <v>1</v>
      </c>
      <c r="O78" s="181">
        <v>113000</v>
      </c>
      <c r="P78" s="214"/>
      <c r="Q78" s="210">
        <v>-0.9</v>
      </c>
      <c r="R78" s="220"/>
      <c r="S78" s="219"/>
      <c r="T78" s="218"/>
      <c r="U78" s="211" t="s">
        <v>69</v>
      </c>
      <c r="V78" s="181" t="s">
        <v>69</v>
      </c>
      <c r="W78" s="217"/>
      <c r="X78" s="210" t="s">
        <v>69</v>
      </c>
      <c r="Y78" s="213"/>
      <c r="Z78" s="182" t="s">
        <v>135</v>
      </c>
      <c r="AA78" s="212">
        <v>1</v>
      </c>
      <c r="AB78" s="183" t="s">
        <v>134</v>
      </c>
      <c r="AC78" s="182">
        <v>1</v>
      </c>
      <c r="AD78" s="181">
        <v>31300</v>
      </c>
      <c r="AE78" s="211"/>
      <c r="AF78" s="210">
        <v>-1.6</v>
      </c>
    </row>
    <row r="79" spans="1:32">
      <c r="A79" s="464" t="s">
        <v>24</v>
      </c>
      <c r="B79" s="464"/>
      <c r="C79" s="215"/>
      <c r="D79" s="182" t="s">
        <v>138</v>
      </c>
      <c r="E79" s="212">
        <v>2</v>
      </c>
      <c r="F79" s="183" t="s">
        <v>137</v>
      </c>
      <c r="G79" s="182">
        <v>2</v>
      </c>
      <c r="H79" s="181">
        <v>96000</v>
      </c>
      <c r="J79" s="210">
        <v>-2.6</v>
      </c>
      <c r="K79" s="182" t="s">
        <v>140</v>
      </c>
      <c r="L79" s="212">
        <v>1</v>
      </c>
      <c r="M79" s="183" t="s">
        <v>134</v>
      </c>
      <c r="N79" s="182">
        <v>1</v>
      </c>
      <c r="O79" s="181">
        <v>113000</v>
      </c>
      <c r="P79" s="214"/>
      <c r="Q79" s="210">
        <v>-2.6</v>
      </c>
      <c r="R79" s="220"/>
      <c r="S79" s="219"/>
      <c r="T79" s="218"/>
      <c r="U79" s="211" t="s">
        <v>69</v>
      </c>
      <c r="V79" s="181" t="s">
        <v>69</v>
      </c>
      <c r="W79" s="217"/>
      <c r="X79" s="210" t="s">
        <v>69</v>
      </c>
      <c r="Y79" s="213"/>
      <c r="Z79" s="220"/>
      <c r="AA79" s="219"/>
      <c r="AB79" s="218"/>
      <c r="AC79" s="211" t="s">
        <v>69</v>
      </c>
      <c r="AD79" s="181" t="s">
        <v>69</v>
      </c>
      <c r="AE79" s="221"/>
      <c r="AF79" s="210" t="s">
        <v>69</v>
      </c>
    </row>
    <row r="80" spans="1:32">
      <c r="A80" s="464" t="s">
        <v>26</v>
      </c>
      <c r="B80" s="464"/>
      <c r="C80" s="215"/>
      <c r="D80" s="182" t="s">
        <v>138</v>
      </c>
      <c r="E80" s="212">
        <v>2</v>
      </c>
      <c r="F80" s="183" t="s">
        <v>137</v>
      </c>
      <c r="G80" s="182">
        <v>2</v>
      </c>
      <c r="H80" s="181">
        <v>111300</v>
      </c>
      <c r="J80" s="210">
        <v>-0.7</v>
      </c>
      <c r="K80" s="220"/>
      <c r="L80" s="219"/>
      <c r="M80" s="218"/>
      <c r="N80" s="211" t="s">
        <v>69</v>
      </c>
      <c r="O80" s="181" t="s">
        <v>69</v>
      </c>
      <c r="P80" s="217"/>
      <c r="Q80" s="210" t="s">
        <v>69</v>
      </c>
      <c r="R80" s="220"/>
      <c r="S80" s="219"/>
      <c r="T80" s="218"/>
      <c r="U80" s="211" t="s">
        <v>69</v>
      </c>
      <c r="V80" s="181" t="s">
        <v>69</v>
      </c>
      <c r="W80" s="217"/>
      <c r="X80" s="210" t="s">
        <v>69</v>
      </c>
      <c r="Y80" s="213"/>
      <c r="Z80" s="182" t="s">
        <v>135</v>
      </c>
      <c r="AA80" s="212">
        <v>1</v>
      </c>
      <c r="AB80" s="183" t="s">
        <v>139</v>
      </c>
      <c r="AC80" s="182">
        <v>1</v>
      </c>
      <c r="AD80" s="181">
        <v>30200</v>
      </c>
      <c r="AE80" s="211"/>
      <c r="AF80" s="210">
        <v>-3.2</v>
      </c>
    </row>
    <row r="81" spans="1:33">
      <c r="A81" s="464" t="s">
        <v>30</v>
      </c>
      <c r="B81" s="464"/>
      <c r="C81" s="215"/>
      <c r="D81" s="182" t="s">
        <v>138</v>
      </c>
      <c r="E81" s="212">
        <v>5</v>
      </c>
      <c r="F81" s="183" t="s">
        <v>137</v>
      </c>
      <c r="G81" s="182">
        <v>5</v>
      </c>
      <c r="H81" s="181">
        <v>54000</v>
      </c>
      <c r="J81" s="210">
        <v>-2.8</v>
      </c>
      <c r="K81" s="182" t="s">
        <v>135</v>
      </c>
      <c r="L81" s="212">
        <v>1</v>
      </c>
      <c r="M81" s="183" t="s">
        <v>134</v>
      </c>
      <c r="N81" s="182">
        <v>1</v>
      </c>
      <c r="O81" s="181">
        <v>87200</v>
      </c>
      <c r="P81" s="214"/>
      <c r="Q81" s="210">
        <v>-0.9</v>
      </c>
      <c r="R81" s="182" t="s">
        <v>135</v>
      </c>
      <c r="S81" s="212">
        <v>1</v>
      </c>
      <c r="T81" s="183" t="s">
        <v>136</v>
      </c>
      <c r="U81" s="182">
        <v>1</v>
      </c>
      <c r="V81" s="181">
        <v>49000</v>
      </c>
      <c r="W81" s="214"/>
      <c r="X81" s="210">
        <v>3.2</v>
      </c>
      <c r="Y81" s="213"/>
      <c r="Z81" s="182" t="s">
        <v>135</v>
      </c>
      <c r="AA81" s="212">
        <v>1</v>
      </c>
      <c r="AB81" s="183" t="s">
        <v>134</v>
      </c>
      <c r="AC81" s="182">
        <v>1</v>
      </c>
      <c r="AD81" s="181">
        <v>29700</v>
      </c>
      <c r="AE81" s="211"/>
      <c r="AF81" s="210">
        <v>-2.2999999999999998</v>
      </c>
    </row>
    <row r="82" spans="1:33" ht="4.5" customHeight="1" thickBot="1">
      <c r="A82" s="89"/>
      <c r="B82" s="89"/>
      <c r="C82" s="209"/>
      <c r="D82" s="206"/>
      <c r="E82" s="206"/>
      <c r="F82" s="206"/>
      <c r="G82" s="206"/>
      <c r="H82" s="205"/>
      <c r="I82" s="204"/>
      <c r="J82" s="208"/>
      <c r="K82" s="206"/>
      <c r="L82" s="206"/>
      <c r="M82" s="207"/>
      <c r="N82" s="206"/>
      <c r="O82" s="205"/>
      <c r="P82" s="204"/>
      <c r="Q82" s="208"/>
      <c r="R82" s="206"/>
      <c r="S82" s="206"/>
      <c r="T82" s="207"/>
      <c r="U82" s="206"/>
      <c r="V82" s="205"/>
      <c r="W82" s="204"/>
      <c r="X82" s="203"/>
      <c r="Y82" s="203"/>
      <c r="Z82" s="206"/>
      <c r="AA82" s="206"/>
      <c r="AB82" s="207"/>
      <c r="AC82" s="206"/>
      <c r="AD82" s="205"/>
      <c r="AE82" s="204"/>
      <c r="AF82" s="203"/>
    </row>
    <row r="83" spans="1:33" s="198" customFormat="1" ht="12.75" customHeight="1" thickTop="1">
      <c r="A83" s="201"/>
      <c r="B83" s="202" t="s">
        <v>110</v>
      </c>
      <c r="C83" s="201"/>
      <c r="D83" s="191"/>
      <c r="E83" s="191"/>
      <c r="F83" s="191"/>
      <c r="G83" s="191"/>
      <c r="H83" s="194"/>
      <c r="I83" s="193"/>
      <c r="J83" s="197"/>
      <c r="K83" s="191"/>
      <c r="L83" s="191"/>
      <c r="M83" s="190"/>
      <c r="N83" s="189"/>
      <c r="O83" s="188"/>
      <c r="P83" s="187"/>
      <c r="Q83" s="196"/>
      <c r="R83" s="199"/>
      <c r="S83" s="191"/>
      <c r="T83" s="191"/>
      <c r="U83" s="201"/>
      <c r="V83" s="188"/>
      <c r="W83" s="200"/>
      <c r="X83" s="187"/>
      <c r="Y83" s="187"/>
      <c r="Z83" s="191"/>
      <c r="AA83" s="191"/>
      <c r="AB83" s="190"/>
      <c r="AC83" s="191"/>
      <c r="AD83" s="194"/>
      <c r="AE83" s="193"/>
      <c r="AF83" s="192"/>
      <c r="AG83" s="199"/>
    </row>
    <row r="84" spans="1:33" s="83" customFormat="1">
      <c r="A84" s="46"/>
      <c r="B84" s="147" t="s">
        <v>109</v>
      </c>
      <c r="C84" s="46"/>
      <c r="D84" s="191"/>
      <c r="E84" s="191"/>
      <c r="F84" s="191"/>
      <c r="G84" s="191"/>
      <c r="H84" s="194"/>
      <c r="I84" s="193"/>
      <c r="J84" s="197"/>
      <c r="K84" s="191"/>
      <c r="L84" s="191"/>
      <c r="M84" s="190"/>
      <c r="N84" s="189"/>
      <c r="O84" s="188"/>
      <c r="P84" s="187"/>
      <c r="Q84" s="196"/>
      <c r="R84" s="85"/>
      <c r="S84" s="85"/>
      <c r="T84" s="85"/>
      <c r="V84" s="185"/>
      <c r="Z84" s="85"/>
      <c r="AA84" s="85"/>
      <c r="AB84" s="85"/>
      <c r="AC84" s="85"/>
      <c r="AD84" s="184"/>
      <c r="AE84" s="85"/>
      <c r="AF84" s="195"/>
      <c r="AG84" s="85"/>
    </row>
    <row r="85" spans="1:33" s="83" customFormat="1">
      <c r="A85" s="46"/>
      <c r="B85" s="145" t="s">
        <v>108</v>
      </c>
      <c r="C85" s="46"/>
      <c r="D85" s="191"/>
      <c r="E85" s="191"/>
      <c r="F85" s="191"/>
      <c r="G85" s="191"/>
      <c r="H85" s="194"/>
      <c r="I85" s="193"/>
      <c r="J85" s="192"/>
      <c r="K85" s="191"/>
      <c r="L85" s="191"/>
      <c r="M85" s="190"/>
      <c r="N85" s="189"/>
      <c r="O85" s="188"/>
      <c r="P85" s="187"/>
      <c r="Q85" s="186"/>
      <c r="R85" s="85"/>
      <c r="S85" s="85"/>
      <c r="T85" s="85"/>
      <c r="V85" s="185"/>
      <c r="Z85" s="85"/>
      <c r="AA85" s="85"/>
      <c r="AB85" s="85"/>
      <c r="AC85" s="85"/>
      <c r="AD85" s="184"/>
      <c r="AE85" s="85"/>
      <c r="AF85" s="85"/>
      <c r="AG85" s="85"/>
    </row>
  </sheetData>
  <mergeCells count="50">
    <mergeCell ref="A3:B4"/>
    <mergeCell ref="D4:J4"/>
    <mergeCell ref="K4:Q4"/>
    <mergeCell ref="Z5:AC6"/>
    <mergeCell ref="AD5:AD6"/>
    <mergeCell ref="Z3:AF3"/>
    <mergeCell ref="R4:X4"/>
    <mergeCell ref="Z4:AF4"/>
    <mergeCell ref="A6:B6"/>
    <mergeCell ref="AE5:AF6"/>
    <mergeCell ref="W5:X6"/>
    <mergeCell ref="O5:O6"/>
    <mergeCell ref="P5:Q6"/>
    <mergeCell ref="D5:G6"/>
    <mergeCell ref="H5:H6"/>
    <mergeCell ref="I5:J6"/>
    <mergeCell ref="K5:N6"/>
    <mergeCell ref="R5:U6"/>
    <mergeCell ref="V5:V6"/>
    <mergeCell ref="A52:B52"/>
    <mergeCell ref="A53:B53"/>
    <mergeCell ref="A37:B37"/>
    <mergeCell ref="A47:B47"/>
    <mergeCell ref="A13:B13"/>
    <mergeCell ref="A8:B8"/>
    <mergeCell ref="A10:B10"/>
    <mergeCell ref="A11:B11"/>
    <mergeCell ref="A54:B54"/>
    <mergeCell ref="A55:B55"/>
    <mergeCell ref="A58:B58"/>
    <mergeCell ref="A56:B56"/>
    <mergeCell ref="A59:B59"/>
    <mergeCell ref="A60:B60"/>
    <mergeCell ref="A63:B63"/>
    <mergeCell ref="A64:B64"/>
    <mergeCell ref="A65:B65"/>
    <mergeCell ref="A61:B61"/>
    <mergeCell ref="A66:B66"/>
    <mergeCell ref="A69:B69"/>
    <mergeCell ref="A72:B72"/>
    <mergeCell ref="A73:B73"/>
    <mergeCell ref="A67:B67"/>
    <mergeCell ref="A70:B70"/>
    <mergeCell ref="A81:B81"/>
    <mergeCell ref="A74:B74"/>
    <mergeCell ref="A77:B77"/>
    <mergeCell ref="A78:B78"/>
    <mergeCell ref="A79:B79"/>
    <mergeCell ref="A80:B80"/>
    <mergeCell ref="A75:B75"/>
  </mergeCells>
  <phoneticPr fontId="2"/>
  <pageMargins left="0.70866141732283472" right="0.19685039370078741" top="0.98425196850393704" bottom="0.98425196850393704" header="0.51181102362204722" footer="0.51181102362204722"/>
  <pageSetup paperSize="8" scale="120" fitToWidth="0" fitToHeight="0" orientation="portrait" r:id="rId1"/>
  <headerFooter alignWithMargins="0">
    <oddHeader>&amp;L&amp;9基準地平均価格及び平均変動率ー用途地域別ー　（都市計画区域）&amp;R&amp;9&amp;F (&amp;A)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28"/>
  <sheetViews>
    <sheetView showRuler="0" zoomScaleNormal="100" zoomScalePageLayoutView="154" workbookViewId="0"/>
  </sheetViews>
  <sheetFormatPr defaultRowHeight="9.75"/>
  <cols>
    <col min="1" max="1" width="13" style="75" customWidth="1"/>
    <col min="2" max="2" width="1" style="75" customWidth="1"/>
    <col min="3" max="3" width="2.83203125" style="182" bestFit="1" customWidth="1"/>
    <col min="4" max="4" width="5.6640625" style="182" customWidth="1"/>
    <col min="5" max="5" width="2" style="182" customWidth="1"/>
    <col min="6" max="6" width="5.33203125" style="182" customWidth="1"/>
    <col min="7" max="8" width="9.83203125" style="182" customWidth="1"/>
    <col min="9" max="9" width="2.5" style="182" customWidth="1"/>
    <col min="10" max="10" width="5.6640625" style="182" customWidth="1"/>
    <col min="11" max="11" width="1.6640625" style="182" customWidth="1"/>
    <col min="12" max="12" width="5.1640625" style="75" customWidth="1"/>
    <col min="13" max="13" width="11.33203125" style="75" customWidth="1"/>
    <col min="14" max="14" width="12.1640625" style="75" customWidth="1"/>
    <col min="15" max="15" width="3.5" style="75" customWidth="1"/>
    <col min="16" max="16384" width="9.33203125" style="75"/>
  </cols>
  <sheetData>
    <row r="1" spans="1:15" s="74" customFormat="1" ht="14.25" customHeight="1">
      <c r="A1" s="273" t="s">
        <v>204</v>
      </c>
      <c r="C1" s="191"/>
      <c r="D1" s="191"/>
      <c r="E1" s="191"/>
      <c r="F1" s="191"/>
      <c r="G1" s="191"/>
      <c r="H1" s="191"/>
      <c r="I1" s="191"/>
      <c r="J1" s="191"/>
      <c r="K1" s="191"/>
    </row>
    <row r="2" spans="1:15" s="74" customFormat="1" ht="15.75" customHeight="1" thickBot="1">
      <c r="A2" s="273" t="s">
        <v>203</v>
      </c>
      <c r="C2" s="191"/>
      <c r="D2" s="191"/>
      <c r="E2" s="191"/>
      <c r="F2" s="191"/>
      <c r="G2" s="191"/>
      <c r="H2" s="191"/>
      <c r="I2" s="191"/>
      <c r="J2" s="189"/>
      <c r="K2" s="191"/>
      <c r="N2" s="269" t="s">
        <v>188</v>
      </c>
      <c r="O2" s="172"/>
    </row>
    <row r="3" spans="1:15" s="304" customFormat="1" ht="15" customHeight="1" thickTop="1">
      <c r="A3" s="492" t="s">
        <v>187</v>
      </c>
      <c r="B3" s="493"/>
      <c r="C3" s="494" t="s">
        <v>180</v>
      </c>
      <c r="D3" s="495"/>
      <c r="E3" s="495"/>
      <c r="F3" s="495"/>
      <c r="G3" s="495"/>
      <c r="H3" s="496"/>
      <c r="I3" s="494" t="s">
        <v>179</v>
      </c>
      <c r="J3" s="495"/>
      <c r="K3" s="495"/>
      <c r="L3" s="495"/>
      <c r="M3" s="495"/>
      <c r="N3" s="495"/>
      <c r="O3" s="257"/>
    </row>
    <row r="4" spans="1:15" s="304" customFormat="1" ht="9.75" customHeight="1">
      <c r="A4" s="497" t="s">
        <v>125</v>
      </c>
      <c r="B4" s="498"/>
      <c r="C4" s="499" t="s">
        <v>201</v>
      </c>
      <c r="D4" s="500"/>
      <c r="E4" s="500"/>
      <c r="F4" s="501"/>
      <c r="G4" s="505" t="s">
        <v>200</v>
      </c>
      <c r="H4" s="488" t="s">
        <v>202</v>
      </c>
      <c r="I4" s="499" t="s">
        <v>201</v>
      </c>
      <c r="J4" s="500"/>
      <c r="K4" s="500"/>
      <c r="L4" s="501"/>
      <c r="M4" s="505" t="s">
        <v>200</v>
      </c>
      <c r="N4" s="490" t="s">
        <v>175</v>
      </c>
      <c r="O4" s="257"/>
    </row>
    <row r="5" spans="1:15" s="304" customFormat="1" ht="9" customHeight="1">
      <c r="A5" s="306" t="s">
        <v>199</v>
      </c>
      <c r="B5" s="305"/>
      <c r="C5" s="502"/>
      <c r="D5" s="503"/>
      <c r="E5" s="503"/>
      <c r="F5" s="504"/>
      <c r="G5" s="506"/>
      <c r="H5" s="489"/>
      <c r="I5" s="502"/>
      <c r="J5" s="503"/>
      <c r="K5" s="503"/>
      <c r="L5" s="504"/>
      <c r="M5" s="506"/>
      <c r="N5" s="491"/>
      <c r="O5" s="257"/>
    </row>
    <row r="6" spans="1:15" s="74" customFormat="1">
      <c r="A6" s="303"/>
      <c r="B6" s="302"/>
      <c r="C6" s="85"/>
      <c r="D6" s="252"/>
      <c r="E6" s="252"/>
      <c r="F6" s="252"/>
      <c r="G6" s="301" t="s">
        <v>121</v>
      </c>
      <c r="H6" s="301" t="s">
        <v>87</v>
      </c>
      <c r="I6" s="301"/>
      <c r="J6" s="252"/>
      <c r="K6" s="252"/>
      <c r="L6" s="252"/>
      <c r="M6" s="301" t="s">
        <v>121</v>
      </c>
      <c r="N6" s="301" t="s">
        <v>87</v>
      </c>
    </row>
    <row r="7" spans="1:15" s="290" customFormat="1">
      <c r="A7" s="300" t="s">
        <v>34</v>
      </c>
      <c r="B7" s="299"/>
      <c r="C7" s="291" t="s">
        <v>194</v>
      </c>
      <c r="D7" s="245">
        <v>21</v>
      </c>
      <c r="E7" s="294" t="s">
        <v>137</v>
      </c>
      <c r="F7" s="297">
        <v>21</v>
      </c>
      <c r="G7" s="296">
        <v>45600</v>
      </c>
      <c r="H7" s="298">
        <v>-1.8</v>
      </c>
      <c r="I7" s="298" t="s">
        <v>194</v>
      </c>
      <c r="J7" s="245">
        <v>10</v>
      </c>
      <c r="K7" s="291" t="s">
        <v>191</v>
      </c>
      <c r="L7" s="291">
        <v>10</v>
      </c>
      <c r="M7" s="296">
        <v>113700</v>
      </c>
      <c r="N7" s="288">
        <v>-0.8</v>
      </c>
    </row>
    <row r="8" spans="1:15" s="290" customFormat="1">
      <c r="A8" s="473" t="s">
        <v>173</v>
      </c>
      <c r="B8" s="487"/>
      <c r="C8" s="291" t="s">
        <v>194</v>
      </c>
      <c r="D8" s="245">
        <v>7</v>
      </c>
      <c r="E8" s="294" t="s">
        <v>137</v>
      </c>
      <c r="F8" s="297">
        <v>7</v>
      </c>
      <c r="G8" s="296">
        <v>39700</v>
      </c>
      <c r="H8" s="288">
        <v>-1</v>
      </c>
      <c r="I8" s="298" t="s">
        <v>198</v>
      </c>
      <c r="J8" s="245">
        <v>3</v>
      </c>
      <c r="K8" s="291" t="s">
        <v>146</v>
      </c>
      <c r="L8" s="297">
        <v>3</v>
      </c>
      <c r="M8" s="296">
        <v>64300</v>
      </c>
      <c r="N8" s="288">
        <v>-1.4</v>
      </c>
    </row>
    <row r="9" spans="1:15" ht="9.75" customHeight="1">
      <c r="A9" s="473" t="s">
        <v>172</v>
      </c>
      <c r="B9" s="487"/>
      <c r="C9" s="293" t="s">
        <v>194</v>
      </c>
      <c r="D9" s="295">
        <v>14</v>
      </c>
      <c r="E9" s="294" t="s">
        <v>137</v>
      </c>
      <c r="F9" s="293">
        <v>14</v>
      </c>
      <c r="G9" s="117">
        <v>48500</v>
      </c>
      <c r="H9" s="288">
        <v>-2.2999999999999998</v>
      </c>
      <c r="I9" s="293" t="s">
        <v>135</v>
      </c>
      <c r="J9" s="292">
        <v>7</v>
      </c>
      <c r="K9" s="291" t="s">
        <v>134</v>
      </c>
      <c r="L9" s="290">
        <v>7</v>
      </c>
      <c r="M9" s="289">
        <v>134900</v>
      </c>
      <c r="N9" s="288">
        <v>-0.6</v>
      </c>
    </row>
    <row r="10" spans="1:15">
      <c r="A10" s="85"/>
      <c r="B10" s="100"/>
      <c r="D10" s="212"/>
      <c r="H10" s="210"/>
      <c r="J10" s="285"/>
      <c r="N10" s="210"/>
    </row>
    <row r="11" spans="1:15">
      <c r="A11" s="406" t="s">
        <v>9</v>
      </c>
      <c r="B11" s="407"/>
      <c r="C11" s="182" t="s">
        <v>192</v>
      </c>
      <c r="D11" s="212">
        <v>7</v>
      </c>
      <c r="E11" s="182" t="s">
        <v>137</v>
      </c>
      <c r="F11" s="182">
        <v>7</v>
      </c>
      <c r="G11" s="99">
        <v>39700</v>
      </c>
      <c r="H11" s="210">
        <v>-1</v>
      </c>
      <c r="I11" s="182" t="s">
        <v>193</v>
      </c>
      <c r="J11" s="285">
        <v>3</v>
      </c>
      <c r="K11" s="278" t="s">
        <v>146</v>
      </c>
      <c r="L11" s="75">
        <v>3</v>
      </c>
      <c r="M11" s="286">
        <v>64300</v>
      </c>
      <c r="N11" s="210">
        <v>-1.4</v>
      </c>
    </row>
    <row r="12" spans="1:15">
      <c r="A12" s="252" t="s">
        <v>197</v>
      </c>
      <c r="B12" s="287"/>
      <c r="C12" s="182" t="s">
        <v>192</v>
      </c>
      <c r="D12" s="212">
        <v>7</v>
      </c>
      <c r="E12" s="182" t="s">
        <v>196</v>
      </c>
      <c r="F12" s="182">
        <v>7</v>
      </c>
      <c r="G12" s="99">
        <v>39700</v>
      </c>
      <c r="H12" s="210">
        <v>-1</v>
      </c>
      <c r="I12" s="182" t="s">
        <v>193</v>
      </c>
      <c r="J12" s="285">
        <v>3</v>
      </c>
      <c r="K12" s="278" t="s">
        <v>191</v>
      </c>
      <c r="L12" s="75">
        <v>3</v>
      </c>
      <c r="M12" s="286">
        <v>64300</v>
      </c>
      <c r="N12" s="210">
        <v>-1.4</v>
      </c>
    </row>
    <row r="13" spans="1:15" ht="6" customHeight="1">
      <c r="A13" s="85"/>
      <c r="B13" s="100"/>
      <c r="D13" s="212"/>
      <c r="H13" s="210"/>
      <c r="J13" s="285"/>
      <c r="N13" s="284"/>
    </row>
    <row r="14" spans="1:15">
      <c r="A14" s="283" t="s">
        <v>25</v>
      </c>
      <c r="B14" s="282"/>
      <c r="C14" s="281" t="s">
        <v>135</v>
      </c>
      <c r="D14" s="280">
        <v>2</v>
      </c>
      <c r="E14" s="278" t="s">
        <v>191</v>
      </c>
      <c r="F14" s="279">
        <v>2</v>
      </c>
      <c r="G14" s="108">
        <v>43900</v>
      </c>
      <c r="H14" s="210">
        <v>-3.4</v>
      </c>
      <c r="I14" s="228" t="s">
        <v>193</v>
      </c>
      <c r="J14" s="219">
        <v>1</v>
      </c>
      <c r="K14" s="278" t="s">
        <v>191</v>
      </c>
      <c r="L14" s="277">
        <v>1</v>
      </c>
      <c r="M14" s="108">
        <v>57000</v>
      </c>
      <c r="N14" s="210">
        <v>-4.2</v>
      </c>
    </row>
    <row r="15" spans="1:15">
      <c r="A15" s="283" t="s">
        <v>27</v>
      </c>
      <c r="B15" s="282"/>
      <c r="C15" s="281" t="s">
        <v>135</v>
      </c>
      <c r="D15" s="280">
        <v>6</v>
      </c>
      <c r="E15" s="278" t="s">
        <v>191</v>
      </c>
      <c r="F15" s="279">
        <v>6</v>
      </c>
      <c r="G15" s="108">
        <v>37500</v>
      </c>
      <c r="H15" s="210">
        <v>-1.3</v>
      </c>
      <c r="I15" s="228" t="s">
        <v>192</v>
      </c>
      <c r="J15" s="219">
        <v>3</v>
      </c>
      <c r="K15" s="278" t="s">
        <v>191</v>
      </c>
      <c r="L15" s="277">
        <v>3</v>
      </c>
      <c r="M15" s="108">
        <v>198000</v>
      </c>
      <c r="N15" s="210">
        <v>2.9</v>
      </c>
    </row>
    <row r="16" spans="1:15">
      <c r="A16" s="283" t="s">
        <v>28</v>
      </c>
      <c r="B16" s="282"/>
      <c r="C16" s="281" t="s">
        <v>194</v>
      </c>
      <c r="D16" s="280">
        <v>3</v>
      </c>
      <c r="E16" s="278" t="s">
        <v>191</v>
      </c>
      <c r="F16" s="279">
        <v>3</v>
      </c>
      <c r="G16" s="108">
        <v>53500</v>
      </c>
      <c r="H16" s="210">
        <v>-4</v>
      </c>
      <c r="I16" s="228" t="s">
        <v>193</v>
      </c>
      <c r="J16" s="219">
        <v>1</v>
      </c>
      <c r="K16" s="278" t="s">
        <v>134</v>
      </c>
      <c r="L16" s="277">
        <v>1</v>
      </c>
      <c r="M16" s="108">
        <v>85400</v>
      </c>
      <c r="N16" s="210">
        <v>-4.2</v>
      </c>
    </row>
    <row r="17" spans="1:14">
      <c r="A17" s="283" t="s">
        <v>29</v>
      </c>
      <c r="B17" s="282"/>
      <c r="C17" s="281" t="s">
        <v>194</v>
      </c>
      <c r="D17" s="280">
        <v>3</v>
      </c>
      <c r="E17" s="278" t="s">
        <v>134</v>
      </c>
      <c r="F17" s="279">
        <v>3</v>
      </c>
      <c r="G17" s="108">
        <v>68700</v>
      </c>
      <c r="H17" s="210">
        <v>-1.7</v>
      </c>
      <c r="I17" s="228" t="s">
        <v>193</v>
      </c>
      <c r="J17" s="219">
        <v>2</v>
      </c>
      <c r="K17" s="278" t="s">
        <v>191</v>
      </c>
      <c r="L17" s="277">
        <v>2</v>
      </c>
      <c r="M17" s="108">
        <v>104000</v>
      </c>
      <c r="N17" s="210">
        <v>-2.2000000000000002</v>
      </c>
    </row>
    <row r="18" spans="1:14" ht="4.5" customHeight="1" thickBot="1">
      <c r="A18" s="149"/>
      <c r="B18" s="209"/>
      <c r="C18" s="149"/>
      <c r="D18" s="206"/>
      <c r="E18" s="206"/>
      <c r="F18" s="206"/>
      <c r="G18" s="206"/>
      <c r="H18" s="206"/>
      <c r="I18" s="206"/>
      <c r="J18" s="206"/>
      <c r="K18" s="206"/>
      <c r="L18" s="206"/>
      <c r="M18" s="206"/>
      <c r="N18" s="206"/>
    </row>
    <row r="19" spans="1:14" ht="4.5" customHeight="1" thickTop="1"/>
    <row r="20" spans="1:14" s="46" customFormat="1">
      <c r="A20" s="147" t="s">
        <v>110</v>
      </c>
      <c r="C20" s="189"/>
      <c r="D20" s="189"/>
      <c r="E20" s="189"/>
      <c r="F20" s="189"/>
      <c r="G20" s="189"/>
      <c r="H20" s="189"/>
      <c r="I20" s="189"/>
      <c r="J20" s="189"/>
      <c r="K20" s="189"/>
    </row>
    <row r="21" spans="1:14" s="46" customFormat="1">
      <c r="A21" s="147" t="s">
        <v>109</v>
      </c>
      <c r="C21" s="189"/>
      <c r="D21" s="189"/>
      <c r="E21" s="189"/>
      <c r="F21" s="189"/>
      <c r="G21" s="189"/>
      <c r="H21" s="189"/>
      <c r="I21" s="189"/>
      <c r="J21" s="189"/>
      <c r="K21" s="189"/>
    </row>
    <row r="22" spans="1:14" s="46" customFormat="1">
      <c r="A22" s="145" t="s">
        <v>108</v>
      </c>
      <c r="C22" s="189"/>
      <c r="D22" s="189"/>
      <c r="E22" s="189"/>
      <c r="F22" s="189"/>
      <c r="G22" s="276"/>
      <c r="H22" s="189"/>
      <c r="I22" s="189"/>
      <c r="J22" s="189"/>
      <c r="K22" s="189"/>
    </row>
    <row r="23" spans="1:14">
      <c r="G23" s="275"/>
    </row>
    <row r="24" spans="1:14">
      <c r="G24" s="275"/>
    </row>
    <row r="25" spans="1:14">
      <c r="G25" s="275"/>
    </row>
    <row r="26" spans="1:14">
      <c r="G26" s="275"/>
    </row>
    <row r="27" spans="1:14">
      <c r="G27" s="275"/>
    </row>
    <row r="28" spans="1:14">
      <c r="G28" s="275"/>
    </row>
  </sheetData>
  <mergeCells count="12">
    <mergeCell ref="A8:B8"/>
    <mergeCell ref="A9:B9"/>
    <mergeCell ref="H4:H5"/>
    <mergeCell ref="N4:N5"/>
    <mergeCell ref="A3:B3"/>
    <mergeCell ref="C3:H3"/>
    <mergeCell ref="I3:N3"/>
    <mergeCell ref="A4:B4"/>
    <mergeCell ref="C4:F5"/>
    <mergeCell ref="G4:G5"/>
    <mergeCell ref="I4:L5"/>
    <mergeCell ref="M4:M5"/>
  </mergeCells>
  <phoneticPr fontId="2"/>
  <printOptions horizontalCentered="1"/>
  <pageMargins left="0.59055118110236227" right="0.62992125984251968" top="1.1811023622047245" bottom="0.98425196850393704" header="0.51181102362204722" footer="0.51181102362204722"/>
  <pageSetup paperSize="9" scale="120" orientation="portrait" r:id="rId1"/>
  <headerFooter alignWithMargins="0">
    <oddHeader>&amp;L基準地平均価格及び平均変動率－用途地域別－&amp;R&amp;F (&amp;A)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18"/>
  <sheetViews>
    <sheetView showRuler="0" zoomScaleNormal="100" zoomScalePageLayoutView="160" workbookViewId="0"/>
  </sheetViews>
  <sheetFormatPr defaultRowHeight="9.75"/>
  <cols>
    <col min="1" max="1" width="10.33203125" style="235" customWidth="1"/>
    <col min="2" max="2" width="5.6640625" style="147" customWidth="1"/>
    <col min="3" max="3" width="2.5" style="235" customWidth="1"/>
    <col min="4" max="4" width="4.33203125" style="235" customWidth="1"/>
    <col min="5" max="5" width="1.83203125" style="147" customWidth="1"/>
    <col min="6" max="6" width="4.5" style="147" customWidth="1"/>
    <col min="7" max="7" width="10.33203125" style="235" customWidth="1"/>
    <col min="8" max="8" width="10.5" style="235" customWidth="1"/>
    <col min="9" max="16384" width="9.33203125" style="235"/>
  </cols>
  <sheetData>
    <row r="1" spans="1:9" s="147" customFormat="1" ht="15" customHeight="1">
      <c r="A1" s="176" t="s">
        <v>209</v>
      </c>
      <c r="C1" s="323"/>
      <c r="D1" s="323"/>
      <c r="E1" s="323"/>
      <c r="F1" s="323"/>
      <c r="G1" s="323"/>
      <c r="H1" s="323"/>
    </row>
    <row r="2" spans="1:9" s="147" customFormat="1" ht="15" customHeight="1" thickBot="1">
      <c r="C2" s="309"/>
      <c r="D2" s="309"/>
      <c r="E2" s="309"/>
      <c r="F2" s="309"/>
      <c r="G2" s="309"/>
      <c r="H2" s="328" t="s">
        <v>188</v>
      </c>
    </row>
    <row r="3" spans="1:9" s="325" customFormat="1" ht="15.75" customHeight="1" thickTop="1">
      <c r="A3" s="511" t="s">
        <v>187</v>
      </c>
      <c r="B3" s="512"/>
      <c r="C3" s="513" t="s">
        <v>180</v>
      </c>
      <c r="D3" s="514"/>
      <c r="E3" s="514"/>
      <c r="F3" s="514"/>
      <c r="G3" s="514"/>
      <c r="H3" s="514"/>
      <c r="I3" s="172"/>
    </row>
    <row r="4" spans="1:9" s="325" customFormat="1" ht="14.25" customHeight="1">
      <c r="A4" s="515" t="s">
        <v>125</v>
      </c>
      <c r="B4" s="516"/>
      <c r="C4" s="517" t="s">
        <v>201</v>
      </c>
      <c r="D4" s="518"/>
      <c r="E4" s="518"/>
      <c r="F4" s="519"/>
      <c r="G4" s="523" t="s">
        <v>200</v>
      </c>
      <c r="H4" s="525" t="s">
        <v>175</v>
      </c>
    </row>
    <row r="5" spans="1:9" s="325" customFormat="1" ht="13.5" customHeight="1">
      <c r="A5" s="327" t="s">
        <v>208</v>
      </c>
      <c r="B5" s="326"/>
      <c r="C5" s="520"/>
      <c r="D5" s="521"/>
      <c r="E5" s="521"/>
      <c r="F5" s="522"/>
      <c r="G5" s="524"/>
      <c r="H5" s="526"/>
    </row>
    <row r="6" spans="1:9" s="147" customFormat="1" ht="13.5" customHeight="1">
      <c r="A6" s="323"/>
      <c r="B6" s="324"/>
      <c r="C6" s="323"/>
      <c r="D6" s="323"/>
      <c r="E6" s="323"/>
      <c r="F6" s="323"/>
      <c r="G6" s="322" t="s">
        <v>121</v>
      </c>
      <c r="H6" s="322" t="s">
        <v>87</v>
      </c>
    </row>
    <row r="7" spans="1:9" ht="13.5" customHeight="1">
      <c r="A7" s="527" t="s">
        <v>34</v>
      </c>
      <c r="B7" s="528"/>
      <c r="C7" s="318" t="s">
        <v>135</v>
      </c>
      <c r="D7" s="113">
        <v>3</v>
      </c>
      <c r="E7" s="317" t="s">
        <v>195</v>
      </c>
      <c r="F7" s="318">
        <v>3</v>
      </c>
      <c r="G7" s="321">
        <v>27600</v>
      </c>
      <c r="H7" s="110">
        <v>-1.2</v>
      </c>
    </row>
    <row r="8" spans="1:9" ht="3.75" customHeight="1">
      <c r="A8" s="320"/>
      <c r="B8" s="319"/>
      <c r="C8" s="318"/>
      <c r="D8" s="113"/>
      <c r="E8" s="317"/>
      <c r="F8" s="317"/>
      <c r="G8" s="316"/>
      <c r="H8" s="110"/>
    </row>
    <row r="9" spans="1:9" ht="16.5" customHeight="1">
      <c r="A9" s="507" t="s">
        <v>207</v>
      </c>
      <c r="B9" s="508"/>
      <c r="C9" s="156" t="s">
        <v>135</v>
      </c>
      <c r="D9" s="313">
        <v>1</v>
      </c>
      <c r="E9" s="312" t="s">
        <v>206</v>
      </c>
      <c r="F9" s="311">
        <v>1</v>
      </c>
      <c r="G9" s="114">
        <v>19000</v>
      </c>
      <c r="H9" s="97">
        <v>-2.6</v>
      </c>
    </row>
    <row r="10" spans="1:9" ht="16.5" customHeight="1">
      <c r="A10" s="509" t="s">
        <v>205</v>
      </c>
      <c r="B10" s="510"/>
      <c r="C10" s="156" t="s">
        <v>135</v>
      </c>
      <c r="D10" s="313">
        <v>1</v>
      </c>
      <c r="E10" s="312" t="s">
        <v>195</v>
      </c>
      <c r="F10" s="311">
        <v>1</v>
      </c>
      <c r="G10" s="114">
        <v>19000</v>
      </c>
      <c r="H10" s="97">
        <v>-2.6</v>
      </c>
    </row>
    <row r="11" spans="1:9" ht="4.5" customHeight="1">
      <c r="A11" s="315"/>
      <c r="B11" s="314"/>
      <c r="C11" s="156"/>
      <c r="D11" s="313"/>
      <c r="E11" s="312"/>
      <c r="F11" s="311"/>
      <c r="G11" s="114"/>
      <c r="H11" s="97"/>
    </row>
    <row r="12" spans="1:9" ht="16.5" customHeight="1">
      <c r="A12" s="507" t="s">
        <v>31</v>
      </c>
      <c r="B12" s="508"/>
      <c r="C12" s="156" t="s">
        <v>135</v>
      </c>
      <c r="D12" s="313">
        <v>2</v>
      </c>
      <c r="E12" s="312" t="s">
        <v>195</v>
      </c>
      <c r="F12" s="311">
        <v>2</v>
      </c>
      <c r="G12" s="114">
        <v>32000</v>
      </c>
      <c r="H12" s="97">
        <v>-0.5</v>
      </c>
    </row>
    <row r="13" spans="1:9" ht="4.5" customHeight="1" thickBot="1">
      <c r="A13" s="309"/>
      <c r="B13" s="310"/>
      <c r="C13" s="309"/>
      <c r="D13" s="309"/>
      <c r="E13" s="308"/>
      <c r="F13" s="308"/>
      <c r="G13" s="308"/>
      <c r="H13" s="308"/>
    </row>
    <row r="14" spans="1:9" ht="4.5" customHeight="1" thickTop="1"/>
    <row r="15" spans="1:9" s="307" customFormat="1">
      <c r="A15" s="147" t="s">
        <v>110</v>
      </c>
    </row>
    <row r="16" spans="1:9" s="307" customFormat="1">
      <c r="A16" s="147" t="s">
        <v>109</v>
      </c>
    </row>
    <row r="17" spans="1:12" s="307" customFormat="1">
      <c r="A17" s="145" t="s">
        <v>108</v>
      </c>
    </row>
    <row r="18" spans="1:12" s="147" customFormat="1">
      <c r="A18" s="307"/>
      <c r="B18" s="307"/>
      <c r="C18" s="307"/>
      <c r="D18" s="307"/>
      <c r="E18" s="307"/>
      <c r="F18" s="307"/>
      <c r="G18" s="307"/>
      <c r="H18" s="307"/>
      <c r="I18" s="307"/>
      <c r="J18" s="307"/>
      <c r="K18" s="307"/>
      <c r="L18" s="307"/>
    </row>
  </sheetData>
  <mergeCells count="10">
    <mergeCell ref="A9:B9"/>
    <mergeCell ref="A10:B10"/>
    <mergeCell ref="A12:B12"/>
    <mergeCell ref="A3:B3"/>
    <mergeCell ref="C3:H3"/>
    <mergeCell ref="A4:B4"/>
    <mergeCell ref="C4:F5"/>
    <mergeCell ref="G4:G5"/>
    <mergeCell ref="H4:H5"/>
    <mergeCell ref="A7:B7"/>
  </mergeCells>
  <phoneticPr fontId="2"/>
  <printOptions horizontalCentered="1"/>
  <pageMargins left="0.59055118110236227" right="1.0236220472440944" top="1.1811023622047245" bottom="0.98425196850393704" header="0.70866141732283472" footer="0.51181102362204722"/>
  <pageSetup paperSize="9" scale="120" fitToWidth="0" fitToHeight="0" orientation="portrait" r:id="rId1"/>
  <headerFooter alignWithMargins="0">
    <oddHeader>&amp;L&amp;9基準地平均価格及び平均変動率－用途地域別－&amp;R&amp;9&amp;F (&amp;A)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3"/>
  <sheetViews>
    <sheetView zoomScaleNormal="100" zoomScalePageLayoutView="196" workbookViewId="0"/>
  </sheetViews>
  <sheetFormatPr defaultRowHeight="9.75"/>
  <cols>
    <col min="1" max="1" width="7.6640625" style="145" customWidth="1"/>
    <col min="2" max="2" width="5.5" style="144" customWidth="1"/>
    <col min="3" max="3" width="3.33203125" style="144" bestFit="1" customWidth="1"/>
    <col min="4" max="4" width="10.33203125" style="145" customWidth="1"/>
    <col min="5" max="5" width="7.6640625" style="144" customWidth="1"/>
    <col min="6" max="6" width="5.5" style="144" customWidth="1"/>
    <col min="7" max="7" width="3.6640625" style="144" bestFit="1" customWidth="1"/>
    <col min="8" max="8" width="8.6640625" style="144" customWidth="1"/>
    <col min="9" max="9" width="7.6640625" style="144" customWidth="1"/>
    <col min="10" max="10" width="6.5" style="144" customWidth="1"/>
    <col min="11" max="11" width="3.6640625" style="144" bestFit="1" customWidth="1"/>
    <col min="12" max="12" width="9.5" style="144" bestFit="1" customWidth="1"/>
    <col min="13" max="13" width="8.33203125" style="144" customWidth="1"/>
    <col min="14" max="16384" width="9.33203125" style="144"/>
  </cols>
  <sheetData>
    <row r="1" spans="1:14" s="145" customFormat="1" ht="15.75" customHeight="1" thickBot="1">
      <c r="A1" s="176" t="s">
        <v>224</v>
      </c>
      <c r="M1" s="328" t="s">
        <v>188</v>
      </c>
    </row>
    <row r="2" spans="1:14" s="166" customFormat="1" ht="15" customHeight="1" thickTop="1">
      <c r="A2" s="337" t="s">
        <v>223</v>
      </c>
      <c r="B2" s="529" t="s">
        <v>222</v>
      </c>
      <c r="C2" s="530"/>
      <c r="D2" s="530"/>
      <c r="E2" s="531"/>
      <c r="F2" s="529" t="s">
        <v>221</v>
      </c>
      <c r="G2" s="530"/>
      <c r="H2" s="530"/>
      <c r="I2" s="531"/>
      <c r="J2" s="532" t="s">
        <v>220</v>
      </c>
      <c r="K2" s="533"/>
      <c r="L2" s="533"/>
      <c r="M2" s="533"/>
      <c r="N2" s="172"/>
    </row>
    <row r="3" spans="1:14" s="166" customFormat="1" ht="25.5" customHeight="1">
      <c r="A3" s="336" t="s">
        <v>219</v>
      </c>
      <c r="B3" s="534" t="s">
        <v>201</v>
      </c>
      <c r="C3" s="535"/>
      <c r="D3" s="334" t="s">
        <v>176</v>
      </c>
      <c r="E3" s="335" t="s">
        <v>175</v>
      </c>
      <c r="F3" s="534" t="s">
        <v>201</v>
      </c>
      <c r="G3" s="535"/>
      <c r="H3" s="334" t="s">
        <v>176</v>
      </c>
      <c r="I3" s="335" t="s">
        <v>175</v>
      </c>
      <c r="J3" s="534" t="s">
        <v>201</v>
      </c>
      <c r="K3" s="535"/>
      <c r="L3" s="334" t="s">
        <v>176</v>
      </c>
      <c r="M3" s="333" t="s">
        <v>175</v>
      </c>
    </row>
    <row r="4" spans="1:14" s="163" customFormat="1" ht="13.5" customHeight="1">
      <c r="A4" s="165"/>
      <c r="B4" s="164"/>
      <c r="C4" s="164"/>
      <c r="D4" s="332" t="s">
        <v>218</v>
      </c>
      <c r="E4" s="332" t="s">
        <v>87</v>
      </c>
      <c r="F4" s="164"/>
      <c r="G4" s="164"/>
      <c r="H4" s="332" t="s">
        <v>121</v>
      </c>
      <c r="I4" s="332" t="s">
        <v>87</v>
      </c>
      <c r="J4" s="164"/>
      <c r="K4" s="164"/>
      <c r="L4" s="332" t="s">
        <v>121</v>
      </c>
      <c r="M4" s="332" t="s">
        <v>87</v>
      </c>
    </row>
    <row r="5" spans="1:14" ht="17.25" customHeight="1">
      <c r="A5" s="331" t="s">
        <v>217</v>
      </c>
      <c r="B5" s="330">
        <v>7</v>
      </c>
      <c r="C5" s="329">
        <v>7</v>
      </c>
      <c r="D5" s="71">
        <v>1044700</v>
      </c>
      <c r="E5" s="97">
        <v>-0.9</v>
      </c>
      <c r="F5" s="330">
        <v>10</v>
      </c>
      <c r="G5" s="329">
        <v>10</v>
      </c>
      <c r="H5" s="71">
        <v>573100</v>
      </c>
      <c r="I5" s="97">
        <v>-0.7</v>
      </c>
      <c r="J5" s="330">
        <v>17</v>
      </c>
      <c r="K5" s="329">
        <v>17</v>
      </c>
      <c r="L5" s="71">
        <v>767300</v>
      </c>
      <c r="M5" s="97">
        <v>-0.8</v>
      </c>
    </row>
    <row r="6" spans="1:14" ht="4.5" customHeight="1" thickBot="1">
      <c r="A6" s="150"/>
      <c r="B6" s="148"/>
      <c r="C6" s="148"/>
      <c r="D6" s="151"/>
      <c r="E6" s="148"/>
      <c r="F6" s="148"/>
      <c r="G6" s="148"/>
      <c r="H6" s="148"/>
      <c r="I6" s="148"/>
      <c r="J6" s="148"/>
      <c r="K6" s="148"/>
      <c r="L6" s="148"/>
      <c r="M6" s="148"/>
    </row>
    <row r="7" spans="1:14" s="145" customFormat="1" ht="12" customHeight="1" thickTop="1">
      <c r="A7" s="145" t="s">
        <v>216</v>
      </c>
    </row>
    <row r="8" spans="1:14" s="145" customFormat="1">
      <c r="A8" s="145" t="s">
        <v>215</v>
      </c>
    </row>
    <row r="9" spans="1:14" s="145" customFormat="1">
      <c r="A9" s="145" t="s">
        <v>214</v>
      </c>
    </row>
    <row r="10" spans="1:14" s="145" customFormat="1">
      <c r="A10" s="145" t="s">
        <v>213</v>
      </c>
    </row>
    <row r="11" spans="1:14" s="147" customFormat="1">
      <c r="A11" s="147" t="s">
        <v>212</v>
      </c>
    </row>
    <row r="12" spans="1:14" s="147" customFormat="1">
      <c r="A12" s="147" t="s">
        <v>211</v>
      </c>
    </row>
    <row r="13" spans="1:14" s="147" customFormat="1">
      <c r="A13" s="145" t="s">
        <v>210</v>
      </c>
    </row>
  </sheetData>
  <mergeCells count="6">
    <mergeCell ref="B2:E2"/>
    <mergeCell ref="F2:I2"/>
    <mergeCell ref="J2:M2"/>
    <mergeCell ref="B3:C3"/>
    <mergeCell ref="F3:G3"/>
    <mergeCell ref="J3:K3"/>
  </mergeCells>
  <phoneticPr fontId="2"/>
  <printOptions horizontalCentered="1"/>
  <pageMargins left="0.59055118110236227" right="0.62992125984251968" top="1.3779527559055118" bottom="0.98425196850393704" header="0.70866141732283472" footer="0.51181102362204722"/>
  <pageSetup paperSize="9" scale="120" orientation="portrait" r:id="rId1"/>
  <headerFooter alignWithMargins="0">
    <oddHeader>&amp;L&amp;9基準地平均価格及び平均変動率－用途地域別－&amp;R&amp;9&amp;F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19"/>
  <sheetViews>
    <sheetView zoomScaleNormal="100" workbookViewId="0"/>
  </sheetViews>
  <sheetFormatPr defaultRowHeight="9.75"/>
  <cols>
    <col min="1" max="1" width="8.6640625" style="147" customWidth="1"/>
    <col min="2" max="2" width="8.6640625" style="175" customWidth="1"/>
    <col min="3" max="3" width="9.33203125" style="235"/>
    <col min="4" max="4" width="9.33203125" style="147"/>
    <col min="5" max="16384" width="9.33203125" style="235"/>
  </cols>
  <sheetData>
    <row r="1" spans="1:9" s="147" customFormat="1" ht="12.75" customHeight="1" thickBot="1">
      <c r="A1" s="147" t="s">
        <v>241</v>
      </c>
      <c r="B1" s="175"/>
      <c r="H1" s="175" t="s">
        <v>240</v>
      </c>
    </row>
    <row r="2" spans="1:9" s="354" customFormat="1" ht="12" customHeight="1" thickTop="1">
      <c r="A2" s="543" t="s">
        <v>239</v>
      </c>
      <c r="B2" s="544"/>
      <c r="C2" s="536" t="s">
        <v>238</v>
      </c>
      <c r="D2" s="545" t="s">
        <v>237</v>
      </c>
      <c r="E2" s="536" t="s">
        <v>236</v>
      </c>
      <c r="F2" s="536" t="s">
        <v>235</v>
      </c>
      <c r="G2" s="536" t="s">
        <v>234</v>
      </c>
      <c r="H2" s="538" t="s">
        <v>233</v>
      </c>
    </row>
    <row r="3" spans="1:9" s="354" customFormat="1" ht="18.75" customHeight="1">
      <c r="A3" s="540" t="s">
        <v>232</v>
      </c>
      <c r="B3" s="541"/>
      <c r="C3" s="537"/>
      <c r="D3" s="537"/>
      <c r="E3" s="537"/>
      <c r="F3" s="537"/>
      <c r="G3" s="537"/>
      <c r="H3" s="539"/>
      <c r="I3" s="172"/>
    </row>
    <row r="4" spans="1:9" s="350" customFormat="1" ht="5.0999999999999996" customHeight="1">
      <c r="A4" s="338"/>
      <c r="B4" s="353"/>
      <c r="C4" s="352"/>
      <c r="D4" s="351"/>
      <c r="E4" s="352"/>
      <c r="F4" s="352"/>
      <c r="G4" s="352"/>
      <c r="H4" s="351"/>
    </row>
    <row r="5" spans="1:9">
      <c r="A5" s="349"/>
      <c r="B5" s="344"/>
      <c r="C5" s="346"/>
      <c r="D5" s="346"/>
      <c r="E5" s="346"/>
      <c r="F5" s="346"/>
      <c r="G5" s="346"/>
      <c r="H5" s="346"/>
    </row>
    <row r="6" spans="1:9" ht="13.5" customHeight="1">
      <c r="A6" s="345" t="s">
        <v>231</v>
      </c>
      <c r="B6" s="344" t="s">
        <v>228</v>
      </c>
      <c r="C6" s="97">
        <v>-0.2</v>
      </c>
      <c r="D6" s="97" t="s">
        <v>62</v>
      </c>
      <c r="E6" s="97">
        <v>1.5</v>
      </c>
      <c r="F6" s="97" t="s">
        <v>62</v>
      </c>
      <c r="G6" s="97">
        <v>2</v>
      </c>
      <c r="H6" s="97" t="s">
        <v>62</v>
      </c>
    </row>
    <row r="7" spans="1:9" ht="13.5" customHeight="1">
      <c r="A7" s="345"/>
      <c r="B7" s="344" t="s">
        <v>227</v>
      </c>
      <c r="C7" s="348">
        <v>-0.6</v>
      </c>
      <c r="D7" s="347">
        <v>-0.8</v>
      </c>
      <c r="E7" s="347">
        <v>0.5</v>
      </c>
      <c r="F7" s="346" t="s">
        <v>62</v>
      </c>
      <c r="G7" s="347">
        <v>0</v>
      </c>
      <c r="H7" s="346" t="s">
        <v>62</v>
      </c>
    </row>
    <row r="8" spans="1:9" ht="13.5" customHeight="1">
      <c r="A8" s="345"/>
      <c r="B8" s="344"/>
      <c r="C8" s="97"/>
      <c r="D8" s="97"/>
      <c r="E8" s="97"/>
      <c r="F8" s="97"/>
      <c r="G8" s="97"/>
      <c r="H8" s="97"/>
    </row>
    <row r="9" spans="1:9" ht="13.5" customHeight="1">
      <c r="A9" s="442" t="s">
        <v>230</v>
      </c>
      <c r="B9" s="136" t="s">
        <v>228</v>
      </c>
      <c r="C9" s="97">
        <v>0</v>
      </c>
      <c r="D9" s="97" t="s">
        <v>62</v>
      </c>
      <c r="E9" s="97">
        <v>2</v>
      </c>
      <c r="F9" s="97" t="s">
        <v>62</v>
      </c>
      <c r="G9" s="97">
        <v>2.2000000000000002</v>
      </c>
      <c r="H9" s="97" t="s">
        <v>62</v>
      </c>
    </row>
    <row r="10" spans="1:9" ht="13.5" customHeight="1">
      <c r="A10" s="442"/>
      <c r="B10" s="136" t="s">
        <v>227</v>
      </c>
      <c r="C10" s="348">
        <v>-0.3</v>
      </c>
      <c r="D10" s="347">
        <v>-0.3</v>
      </c>
      <c r="E10" s="347">
        <v>1.1000000000000001</v>
      </c>
      <c r="F10" s="346" t="s">
        <v>62</v>
      </c>
      <c r="G10" s="347">
        <v>0.5</v>
      </c>
      <c r="H10" s="346" t="s">
        <v>62</v>
      </c>
    </row>
    <row r="11" spans="1:9" ht="13.5" customHeight="1">
      <c r="A11" s="345"/>
      <c r="B11" s="344"/>
      <c r="C11" s="97"/>
      <c r="D11" s="97"/>
      <c r="E11" s="97"/>
      <c r="F11" s="97"/>
      <c r="G11" s="97"/>
      <c r="H11" s="97"/>
    </row>
    <row r="12" spans="1:9" ht="13.5" customHeight="1">
      <c r="A12" s="442" t="s">
        <v>229</v>
      </c>
      <c r="B12" s="136" t="s">
        <v>228</v>
      </c>
      <c r="C12" s="97">
        <v>0.1</v>
      </c>
      <c r="D12" s="97" t="s">
        <v>62</v>
      </c>
      <c r="E12" s="97">
        <v>2.5</v>
      </c>
      <c r="F12" s="97" t="s">
        <v>62</v>
      </c>
      <c r="G12" s="97">
        <v>2.9</v>
      </c>
      <c r="H12" s="97" t="s">
        <v>62</v>
      </c>
    </row>
    <row r="13" spans="1:9" ht="13.5" customHeight="1" thickBot="1">
      <c r="A13" s="542"/>
      <c r="B13" s="343" t="s">
        <v>227</v>
      </c>
      <c r="C13" s="342">
        <v>-0.1</v>
      </c>
      <c r="D13" s="341">
        <v>0</v>
      </c>
      <c r="E13" s="341">
        <v>1.7</v>
      </c>
      <c r="F13" s="340" t="s">
        <v>62</v>
      </c>
      <c r="G13" s="341">
        <v>1</v>
      </c>
      <c r="H13" s="340" t="s">
        <v>226</v>
      </c>
    </row>
    <row r="14" spans="1:9" ht="3.75" customHeight="1" thickTop="1"/>
    <row r="15" spans="1:9" s="307" customFormat="1">
      <c r="A15" s="147" t="s">
        <v>225</v>
      </c>
      <c r="B15" s="339"/>
    </row>
    <row r="19" spans="1:1">
      <c r="A19" s="338"/>
    </row>
  </sheetData>
  <mergeCells count="10">
    <mergeCell ref="G2:G3"/>
    <mergeCell ref="H2:H3"/>
    <mergeCell ref="A3:B3"/>
    <mergeCell ref="A9:A10"/>
    <mergeCell ref="A12:A13"/>
    <mergeCell ref="A2:B2"/>
    <mergeCell ref="C2:C3"/>
    <mergeCell ref="D2:D3"/>
    <mergeCell ref="E2:E3"/>
    <mergeCell ref="F2:F3"/>
  </mergeCells>
  <phoneticPr fontId="2"/>
  <printOptions horizontalCentered="1"/>
  <pageMargins left="0.59055118110236227" right="0.62992125984251968" top="0.98425196850393704" bottom="0.98425196850393704" header="0.51181102362204722" footer="0.51181102362204722"/>
  <pageSetup paperSize="9" scale="125" orientation="portrait" r:id="rId1"/>
  <headerFooter alignWithMargins="0">
    <oddHeader>&amp;L&amp;9用途別基準地平均変動率&amp;R&amp;9&amp;F (&amp;A)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3-1</vt:lpstr>
      <vt:lpstr>3-2</vt:lpstr>
      <vt:lpstr>3-3</vt:lpstr>
      <vt:lpstr>3-4-1</vt:lpstr>
      <vt:lpstr>3-4-2-1</vt:lpstr>
      <vt:lpstr>3-4-2-2</vt:lpstr>
      <vt:lpstr>3-4-3</vt:lpstr>
      <vt:lpstr>3-4-4</vt:lpstr>
      <vt:lpstr>3-5</vt:lpstr>
      <vt:lpstr>3-6</vt:lpstr>
      <vt:lpstr>'3-1'!Print_Area</vt:lpstr>
      <vt:lpstr>'3-4-1'!Print_Area</vt:lpstr>
      <vt:lpstr>'3-4-2-1'!Print_Area</vt:lpstr>
      <vt:lpstr>'3-4-4'!Print_Area</vt:lpstr>
      <vt:lpstr>'3-6'!Print_Area</vt:lpstr>
      <vt:lpstr>'3-4-2-1'!Print_Titles</vt:lpstr>
      <vt:lpstr>'3-6'!TABLE</vt:lpstr>
      <vt:lpstr>'3-6'!TABLE_2</vt:lpstr>
      <vt:lpstr>'3-6'!TABLE_4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神奈川県</dc:title>
  <dc:creator>Satoko_01</dc:creator>
  <cp:lastModifiedBy>user</cp:lastModifiedBy>
  <cp:lastPrinted>2021-02-02T01:04:50Z</cp:lastPrinted>
  <dcterms:created xsi:type="dcterms:W3CDTF">2001-05-21T00:41:14Z</dcterms:created>
  <dcterms:modified xsi:type="dcterms:W3CDTF">2021-03-16T02:23:01Z</dcterms:modified>
</cp:coreProperties>
</file>