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2020_01統計管理課\02_普及\01_刊行物\01_県勢要覧\05_要覧原稿\05_ホームページ\HP掲載用Excel(R2)\"/>
    </mc:Choice>
  </mc:AlternateContent>
  <bookViews>
    <workbookView xWindow="10185" yWindow="-15" windowWidth="10320" windowHeight="8415" tabRatio="608"/>
  </bookViews>
  <sheets>
    <sheet name="主要統計20年 " sheetId="4" r:id="rId1"/>
    <sheet name="都道府県統計" sheetId="5" r:id="rId2"/>
  </sheets>
  <definedNames>
    <definedName name="_xlnm.Print_Area" localSheetId="0">'主要統計20年 '!$A$1:$AV$33</definedName>
    <definedName name="_xlnm.Print_Titles" localSheetId="0">'主要統計20年 '!$A:$B</definedName>
    <definedName name="_xlnm.Print_Titles" localSheetId="1">都道府県統計!$A:$B</definedName>
  </definedNames>
  <calcPr calcId="152511"/>
</workbook>
</file>

<file path=xl/calcChain.xml><?xml version="1.0" encoding="utf-8"?>
<calcChain xmlns="http://schemas.openxmlformats.org/spreadsheetml/2006/main">
  <c r="AJ25" i="4" l="1"/>
  <c r="AI25" i="4"/>
</calcChain>
</file>

<file path=xl/sharedStrings.xml><?xml version="1.0" encoding="utf-8"?>
<sst xmlns="http://schemas.openxmlformats.org/spreadsheetml/2006/main" count="482" uniqueCount="240">
  <si>
    <t>農家数</t>
  </si>
  <si>
    <t>耕地面積</t>
  </si>
  <si>
    <t>事業所数</t>
  </si>
  <si>
    <t>従業者数</t>
  </si>
  <si>
    <t>世帯</t>
  </si>
  <si>
    <t>人</t>
  </si>
  <si>
    <t>戸</t>
  </si>
  <si>
    <t>ha</t>
  </si>
  <si>
    <t>億円</t>
  </si>
  <si>
    <t>…</t>
  </si>
  <si>
    <t>年 次 別</t>
    <phoneticPr fontId="2"/>
  </si>
  <si>
    <t>農業</t>
    <rPh sb="0" eb="2">
      <t>ノウギョウ</t>
    </rPh>
    <phoneticPr fontId="2"/>
  </si>
  <si>
    <t>農   業
産出額</t>
    <rPh sb="0" eb="1">
      <t>ノウ</t>
    </rPh>
    <rPh sb="4" eb="5">
      <t>ギョウ</t>
    </rPh>
    <rPh sb="6" eb="8">
      <t>サンシュツ</t>
    </rPh>
    <rPh sb="8" eb="9">
      <t>ガク</t>
    </rPh>
    <phoneticPr fontId="2"/>
  </si>
  <si>
    <t>販売額</t>
    <rPh sb="0" eb="2">
      <t>ハンバイ</t>
    </rPh>
    <rPh sb="2" eb="3">
      <t>ガク</t>
    </rPh>
    <phoneticPr fontId="2"/>
  </si>
  <si>
    <t>事業所</t>
    <rPh sb="0" eb="3">
      <t>ジギョウショ</t>
    </rPh>
    <phoneticPr fontId="2"/>
  </si>
  <si>
    <t>円</t>
  </si>
  <si>
    <t>総　　　額</t>
  </si>
  <si>
    <t>計</t>
  </si>
  <si>
    <t>構　　　成　　　比</t>
  </si>
  <si>
    <t>万円</t>
    <rPh sb="0" eb="1">
      <t>マン</t>
    </rPh>
    <phoneticPr fontId="2"/>
  </si>
  <si>
    <t>％</t>
  </si>
  <si>
    <t>銀　　　　　　　　行</t>
  </si>
  <si>
    <t>預金高</t>
  </si>
  <si>
    <t>貸出高</t>
  </si>
  <si>
    <t>百万円</t>
  </si>
  <si>
    <r>
      <t>エンゲル係数</t>
    </r>
    <r>
      <rPr>
        <sz val="5"/>
        <rFont val="ＭＳ 明朝"/>
        <family val="1"/>
        <charset val="128"/>
      </rPr>
      <t xml:space="preserve">
</t>
    </r>
    <r>
      <rPr>
        <sz val="7"/>
        <rFont val="ＭＳ 明朝"/>
        <family val="1"/>
        <charset val="128"/>
      </rPr>
      <t>全　世　帯</t>
    </r>
    <r>
      <rPr>
        <sz val="6"/>
        <rFont val="ＭＳ 明朝"/>
        <family val="1"/>
        <charset val="128"/>
      </rPr>
      <t xml:space="preserve">
食料費/消費支出
実分で計算</t>
    </r>
    <rPh sb="13" eb="15">
      <t>ショクリョウ</t>
    </rPh>
    <phoneticPr fontId="2"/>
  </si>
  <si>
    <t>建築着工
床 面 積</t>
  </si>
  <si>
    <t>財　　　　　　　政</t>
  </si>
  <si>
    <t>一 般 会 計（決算額）</t>
  </si>
  <si>
    <t>輸　　　出</t>
  </si>
  <si>
    <t>輸　　　入</t>
  </si>
  <si>
    <t>歳　　　入</t>
  </si>
  <si>
    <t>歳　　　出</t>
  </si>
  <si>
    <t>千円</t>
  </si>
  <si>
    <t>園　児・児　童・生　徒・学　生　数</t>
  </si>
  <si>
    <t>幼　稚　園</t>
  </si>
  <si>
    <t>幼保連携型
認定こども園</t>
    <rPh sb="0" eb="1">
      <t>ヨウ</t>
    </rPh>
    <rPh sb="1" eb="2">
      <t>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</si>
  <si>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小　学　校</t>
  </si>
  <si>
    <t>中　学　校</t>
  </si>
  <si>
    <t>高 等 学 校
（通信課程除く）</t>
    <rPh sb="9" eb="11">
      <t>ツウシン</t>
    </rPh>
    <rPh sb="11" eb="13">
      <t>カテイ</t>
    </rPh>
    <rPh sb="13" eb="14">
      <t>ノゾ</t>
    </rPh>
    <phoneticPr fontId="2"/>
  </si>
  <si>
    <t>大　　　学
短　　　大</t>
  </si>
  <si>
    <t>交　 通　 事　 故</t>
  </si>
  <si>
    <t>刑法犯
認知件数</t>
    <rPh sb="4" eb="6">
      <t>ニンチ</t>
    </rPh>
    <phoneticPr fontId="2"/>
  </si>
  <si>
    <t>自 動 車
保有台数</t>
  </si>
  <si>
    <t>件　　数</t>
  </si>
  <si>
    <t>死　　者</t>
  </si>
  <si>
    <t>傷　　者</t>
  </si>
  <si>
    <t>台</t>
  </si>
  <si>
    <t>件</t>
  </si>
  <si>
    <t>人口</t>
    <rPh sb="0" eb="2">
      <t>ジンコウ</t>
    </rPh>
    <phoneticPr fontId="2"/>
  </si>
  <si>
    <t>世帯数</t>
    <rPh sb="0" eb="3">
      <t>セタイスウ</t>
    </rPh>
    <phoneticPr fontId="2"/>
  </si>
  <si>
    <r>
      <t>ｍ</t>
    </r>
    <r>
      <rPr>
        <vertAlign val="superscript"/>
        <sz val="7"/>
        <rFont val="ＭＳ 明朝"/>
        <family val="1"/>
        <charset val="128"/>
      </rPr>
      <t>2</t>
    </r>
  </si>
  <si>
    <t>百万円</t>
    <rPh sb="0" eb="1">
      <t>ヒャク</t>
    </rPh>
    <rPh sb="1" eb="2">
      <t>マン</t>
    </rPh>
    <phoneticPr fontId="2"/>
  </si>
  <si>
    <r>
      <t>消費支出</t>
    </r>
    <r>
      <rPr>
        <sz val="7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 xml:space="preserve">
</t>
    </r>
    <r>
      <rPr>
        <sz val="7"/>
        <rFont val="ＭＳ 明朝"/>
        <family val="1"/>
        <charset val="128"/>
      </rPr>
      <t>二人以上の
世帯</t>
    </r>
    <rPh sb="6" eb="8">
      <t>フタリ</t>
    </rPh>
    <rPh sb="8" eb="10">
      <t>イジョウ</t>
    </rPh>
    <rPh sb="12" eb="14">
      <t>セタイ</t>
    </rPh>
    <phoneticPr fontId="2"/>
  </si>
  <si>
    <t>　　　　　</t>
    <phoneticPr fontId="2"/>
  </si>
  <si>
    <t>１人平均月間
現 金 給 与
総  額</t>
    <rPh sb="2" eb="4">
      <t>ヘイキン</t>
    </rPh>
    <rPh sb="4" eb="6">
      <t>ゲッカン</t>
    </rPh>
    <rPh sb="7" eb="8">
      <t>ウツツ</t>
    </rPh>
    <rPh sb="9" eb="10">
      <t>キン</t>
    </rPh>
    <rPh sb="11" eb="12">
      <t>キュウ</t>
    </rPh>
    <rPh sb="13" eb="14">
      <t>アタエ</t>
    </rPh>
    <rPh sb="15" eb="16">
      <t>フサ</t>
    </rPh>
    <rPh sb="18" eb="19">
      <t>ガク</t>
    </rPh>
    <phoneticPr fontId="2"/>
  </si>
  <si>
    <t>１人当たり
県民所得</t>
    <rPh sb="6" eb="8">
      <t>ケンミン</t>
    </rPh>
    <phoneticPr fontId="8"/>
  </si>
  <si>
    <t>第１次
産業</t>
    <rPh sb="2" eb="3">
      <t>ジ</t>
    </rPh>
    <rPh sb="4" eb="6">
      <t>サンギョウ</t>
    </rPh>
    <phoneticPr fontId="8"/>
  </si>
  <si>
    <t>第２次
産業</t>
    <rPh sb="4" eb="6">
      <t>サンギョウ</t>
    </rPh>
    <phoneticPr fontId="2"/>
  </si>
  <si>
    <t>第３次
産業</t>
    <rPh sb="4" eb="6">
      <t>サンギョウ</t>
    </rPh>
    <phoneticPr fontId="2"/>
  </si>
  <si>
    <r>
      <t>実 収 入</t>
    </r>
    <r>
      <rPr>
        <sz val="7"/>
        <rFont val="ＭＳ 明朝"/>
        <family val="1"/>
        <charset val="128"/>
      </rPr>
      <t xml:space="preserve">
勤労者
世　帯</t>
    </r>
    <phoneticPr fontId="2"/>
  </si>
  <si>
    <t>（注）１　園児・児童・生徒・学生数は、各年５月１日現在。</t>
    <rPh sb="1" eb="2">
      <t>チュウ</t>
    </rPh>
    <rPh sb="5" eb="7">
      <t>エンジ</t>
    </rPh>
    <rPh sb="8" eb="10">
      <t>ジドウ</t>
    </rPh>
    <rPh sb="11" eb="13">
      <t>セイト</t>
    </rPh>
    <rPh sb="14" eb="16">
      <t>ガクセイ</t>
    </rPh>
    <rPh sb="16" eb="17">
      <t>スウ</t>
    </rPh>
    <rPh sb="19" eb="21">
      <t>カクネン</t>
    </rPh>
    <rPh sb="22" eb="23">
      <t>ガツ</t>
    </rPh>
    <rPh sb="24" eb="27">
      <t>ニチゲンザイ</t>
    </rPh>
    <phoneticPr fontId="2"/>
  </si>
  <si>
    <t>（注）１　自動車保有台数は、年次別記載年度末の台数で、平成26年度から軽自動車を含まない。</t>
    <rPh sb="1" eb="2">
      <t>チュウ</t>
    </rPh>
    <rPh sb="5" eb="8">
      <t>ジドウシャ</t>
    </rPh>
    <rPh sb="8" eb="10">
      <t>ホユウ</t>
    </rPh>
    <rPh sb="10" eb="12">
      <t>ダイスウ</t>
    </rPh>
    <rPh sb="14" eb="17">
      <t>ネンジベツ</t>
    </rPh>
    <rPh sb="17" eb="19">
      <t>キサイ</t>
    </rPh>
    <rPh sb="19" eb="22">
      <t>ネンドマツ</t>
    </rPh>
    <rPh sb="23" eb="25">
      <t>ダイスウ</t>
    </rPh>
    <rPh sb="27" eb="29">
      <t>ヘイセイ</t>
    </rPh>
    <rPh sb="31" eb="33">
      <t>ネンド</t>
    </rPh>
    <rPh sb="35" eb="39">
      <t>ケイジドウシャ</t>
    </rPh>
    <rPh sb="40" eb="41">
      <t>フク</t>
    </rPh>
    <phoneticPr fontId="2"/>
  </si>
  <si>
    <t>　　　２　１人当たり県民所得は､『県民所得÷各年10月１日現在の総人口。平成22、27年は「国勢調査」。</t>
    <rPh sb="5" eb="7">
      <t>ヒトリ</t>
    </rPh>
    <rPh sb="7" eb="8">
      <t>ア</t>
    </rPh>
    <rPh sb="10" eb="12">
      <t>ケンミン</t>
    </rPh>
    <rPh sb="12" eb="14">
      <t>ショトク</t>
    </rPh>
    <phoneticPr fontId="2"/>
  </si>
  <si>
    <t>　　　２　幼稚園、幼保連携型認定こども園、小学校、中学校、高等学校（通信課程除く）は確報値、大学・</t>
    <rPh sb="5" eb="8">
      <t>ヨウチエン</t>
    </rPh>
    <rPh sb="9" eb="11">
      <t>ヨウホ</t>
    </rPh>
    <rPh sb="11" eb="14">
      <t>レンケイガタ</t>
    </rPh>
    <rPh sb="14" eb="16">
      <t>ニンテイ</t>
    </rPh>
    <rPh sb="19" eb="20">
      <t>エン</t>
    </rPh>
    <rPh sb="21" eb="24">
      <t>ショウガッコウ</t>
    </rPh>
    <rPh sb="25" eb="28">
      <t>チュウガッコウ</t>
    </rPh>
    <rPh sb="29" eb="31">
      <t>コウトウ</t>
    </rPh>
    <rPh sb="31" eb="33">
      <t>ガッコウ</t>
    </rPh>
    <rPh sb="42" eb="44">
      <t>カクホウ</t>
    </rPh>
    <rPh sb="44" eb="45">
      <t>チ</t>
    </rPh>
    <phoneticPr fontId="2"/>
  </si>
  <si>
    <t>　　　　短大は平成18年度以前は確報値、平成19年度以降は速報値。</t>
    <phoneticPr fontId="2"/>
  </si>
  <si>
    <t>　　　３　高等学校及び大学･短大の生徒・学生数は、専攻科及び別科の学生並びに科目等履修生等を含む。</t>
    <rPh sb="5" eb="7">
      <t>コウトウ</t>
    </rPh>
    <rPh sb="7" eb="9">
      <t>ガッコウ</t>
    </rPh>
    <rPh sb="9" eb="10">
      <t>オヨ</t>
    </rPh>
    <rPh sb="11" eb="13">
      <t>ダイガク</t>
    </rPh>
    <rPh sb="14" eb="16">
      <t>タンダイ</t>
    </rPh>
    <rPh sb="17" eb="19">
      <t>セイト</t>
    </rPh>
    <rPh sb="20" eb="22">
      <t>ガクセイ</t>
    </rPh>
    <rPh sb="22" eb="23">
      <t>スウ</t>
    </rPh>
    <rPh sb="25" eb="27">
      <t>センコウ</t>
    </rPh>
    <rPh sb="27" eb="28">
      <t>カ</t>
    </rPh>
    <rPh sb="28" eb="29">
      <t>オヨ</t>
    </rPh>
    <rPh sb="30" eb="32">
      <t>ベッカ</t>
    </rPh>
    <rPh sb="33" eb="35">
      <t>ガクセイ</t>
    </rPh>
    <rPh sb="35" eb="36">
      <t>ナラ</t>
    </rPh>
    <rPh sb="38" eb="40">
      <t>カモク</t>
    </rPh>
    <rPh sb="40" eb="41">
      <t>トウ</t>
    </rPh>
    <rPh sb="41" eb="44">
      <t>リシュウセイ</t>
    </rPh>
    <rPh sb="44" eb="45">
      <t>トウ</t>
    </rPh>
    <rPh sb="46" eb="47">
      <t>フク</t>
    </rPh>
    <phoneticPr fontId="2"/>
  </si>
  <si>
    <t>　　　４　幼保連携型認定こども園は、平成27年から調査。</t>
    <rPh sb="5" eb="6">
      <t>ヨウ</t>
    </rPh>
    <rPh sb="6" eb="7">
      <t>タモツ</t>
    </rPh>
    <rPh sb="7" eb="9">
      <t>レンケイ</t>
    </rPh>
    <rPh sb="9" eb="10">
      <t>カタ</t>
    </rPh>
    <rPh sb="10" eb="12">
      <t>ニンテイ</t>
    </rPh>
    <rPh sb="15" eb="16">
      <t>エン</t>
    </rPh>
    <rPh sb="18" eb="20">
      <t>ヘイセイ</t>
    </rPh>
    <rPh sb="22" eb="23">
      <t>ネン</t>
    </rPh>
    <rPh sb="25" eb="27">
      <t>チョウサ</t>
    </rPh>
    <phoneticPr fontId="2"/>
  </si>
  <si>
    <t>県 民 所 得（　名　目　）</t>
  </si>
  <si>
    <t>県　 内　 総　 生　 産　（　名　目　）</t>
  </si>
  <si>
    <t>１世帯あたり家計（横浜市）</t>
  </si>
  <si>
    <t>貿　　　易（県内３港計）</t>
  </si>
  <si>
    <t>消 費 者
物価指数
（27年＝100）</t>
  </si>
  <si>
    <t>事業所（民営）（注）２</t>
  </si>
  <si>
    <t>工　　　　　　業　（注）１</t>
  </si>
  <si>
    <t>商　　　　　　業　（注）２</t>
    <rPh sb="0" eb="1">
      <t>ショウ</t>
    </rPh>
    <phoneticPr fontId="2"/>
  </si>
  <si>
    <t>労 働（注）３</t>
  </si>
  <si>
    <t>物　 価
（横浜市）</t>
    <rPh sb="6" eb="9">
      <t>ヨコハマシ</t>
    </rPh>
    <phoneticPr fontId="2"/>
  </si>
  <si>
    <t>運　　輸　（注）１</t>
  </si>
  <si>
    <t>（注）１  人口は各年10月１日現在。</t>
    <rPh sb="6" eb="8">
      <t>ジンコウ</t>
    </rPh>
    <rPh sb="9" eb="11">
      <t>カクネン</t>
    </rPh>
    <rPh sb="13" eb="14">
      <t>ガツ</t>
    </rPh>
    <rPh sb="15" eb="16">
      <t>ニチ</t>
    </rPh>
    <rPh sb="16" eb="18">
      <t>ゲンザイ</t>
    </rPh>
    <phoneticPr fontId="2"/>
  </si>
  <si>
    <t>（注）１　工業は従業者４人以上の事業所。</t>
    <rPh sb="1" eb="2">
      <t>チュウ</t>
    </rPh>
    <rPh sb="5" eb="7">
      <t>コウギョウ</t>
    </rPh>
    <rPh sb="8" eb="11">
      <t>ジュウギョウシャ</t>
    </rPh>
    <rPh sb="12" eb="13">
      <t>ニン</t>
    </rPh>
    <rPh sb="13" eb="15">
      <t>イジョウ</t>
    </rPh>
    <rPh sb="16" eb="19">
      <t>ジギョウショ</t>
    </rPh>
    <phoneticPr fontId="2"/>
  </si>
  <si>
    <t>（注）３　１世帯当たり家計（横浜市）は、平成12年から農林漁家世帯を含む結果。</t>
    <rPh sb="1" eb="2">
      <t>チュウ</t>
    </rPh>
    <phoneticPr fontId="2"/>
  </si>
  <si>
    <t>令和元年</t>
    <rPh sb="0" eb="2">
      <t>レイワ</t>
    </rPh>
    <rPh sb="2" eb="4">
      <t>ガンネン</t>
    </rPh>
    <phoneticPr fontId="7"/>
  </si>
  <si>
    <t>道　路
舗装率</t>
    <phoneticPr fontId="7"/>
  </si>
  <si>
    <t>　  　５　銀行は、銀行本体の設立根拠が国内法に準拠している銀行（日本銀行、政府関係金融機関および</t>
    <rPh sb="6" eb="8">
      <t>ギンコウ</t>
    </rPh>
    <rPh sb="10" eb="12">
      <t>ギンコウ</t>
    </rPh>
    <rPh sb="12" eb="14">
      <t>ホンタイ</t>
    </rPh>
    <rPh sb="15" eb="17">
      <t>セツリツ</t>
    </rPh>
    <rPh sb="17" eb="19">
      <t>コンキョ</t>
    </rPh>
    <rPh sb="20" eb="22">
      <t>コクナイ</t>
    </rPh>
    <rPh sb="22" eb="23">
      <t>ホウ</t>
    </rPh>
    <rPh sb="24" eb="26">
      <t>ジュンキョ</t>
    </rPh>
    <rPh sb="30" eb="32">
      <t>ギンコウ</t>
    </rPh>
    <rPh sb="33" eb="35">
      <t>ニホン</t>
    </rPh>
    <rPh sb="35" eb="37">
      <t>ギンコウ</t>
    </rPh>
    <rPh sb="38" eb="40">
      <t>セイフ</t>
    </rPh>
    <rPh sb="40" eb="42">
      <t>カンケイ</t>
    </rPh>
    <rPh sb="42" eb="44">
      <t>キンユウ</t>
    </rPh>
    <rPh sb="44" eb="46">
      <t>キカン</t>
    </rPh>
    <phoneticPr fontId="2"/>
  </si>
  <si>
    <t>（注）１　県統計センター「平成29年度神奈川県県民経済計算」による年度値。</t>
    <rPh sb="1" eb="2">
      <t>チュウ</t>
    </rPh>
    <rPh sb="5" eb="6">
      <t>ケン</t>
    </rPh>
    <rPh sb="6" eb="8">
      <t>トウケイ</t>
    </rPh>
    <rPh sb="13" eb="15">
      <t>ヘイセイ</t>
    </rPh>
    <rPh sb="17" eb="19">
      <t>ネンド</t>
    </rPh>
    <rPh sb="19" eb="23">
      <t>カナガワケン</t>
    </rPh>
    <rPh sb="23" eb="25">
      <t>ケンミン</t>
    </rPh>
    <rPh sb="25" eb="27">
      <t>ケイザイ</t>
    </rPh>
    <rPh sb="27" eb="29">
      <t>ケイサン</t>
    </rPh>
    <rPh sb="33" eb="35">
      <t>ネンド</t>
    </rPh>
    <rPh sb="35" eb="36">
      <t>アタイ</t>
    </rPh>
    <phoneticPr fontId="2"/>
  </si>
  <si>
    <t>　　　　それ以外の年は「人口推計　国勢調査の結果による補間補正人口」（総務省統計局）』により計算。</t>
    <rPh sb="9" eb="10">
      <t>ネン</t>
    </rPh>
    <rPh sb="12" eb="14">
      <t>ジンコウ</t>
    </rPh>
    <rPh sb="14" eb="16">
      <t>スイケイ</t>
    </rPh>
    <rPh sb="17" eb="19">
      <t>コクセイ</t>
    </rPh>
    <rPh sb="19" eb="21">
      <t>チョウサ</t>
    </rPh>
    <rPh sb="22" eb="24">
      <t>ケッカ</t>
    </rPh>
    <phoneticPr fontId="2"/>
  </si>
  <si>
    <r>
      <t xml:space="preserve">　　　４ 「勤労者世帯」は二人以上の世帯のうち、世帯主が会社、官公庁、学校、工場、商店などに勤めて </t>
    </r>
    <r>
      <rPr>
        <sz val="7"/>
        <rFont val="ＭＳ ゴシック"/>
        <family val="3"/>
        <charset val="128"/>
      </rPr>
      <t/>
    </r>
    <phoneticPr fontId="2"/>
  </si>
  <si>
    <t>　　　　いる世帯。（世帯主が社長、取締役、理事など会社団体の役員である世帯を除く。）</t>
    <phoneticPr fontId="7"/>
  </si>
  <si>
    <t>　　　　ゆうちょ銀行を除く）。</t>
    <phoneticPr fontId="7"/>
  </si>
  <si>
    <t>…</t>
    <phoneticPr fontId="2"/>
  </si>
  <si>
    <t>…</t>
    <phoneticPr fontId="2"/>
  </si>
  <si>
    <t>事業所数</t>
    <phoneticPr fontId="7"/>
  </si>
  <si>
    <t>従業者数</t>
    <phoneticPr fontId="7"/>
  </si>
  <si>
    <t>製 造 品
出荷額等</t>
    <phoneticPr fontId="2"/>
  </si>
  <si>
    <t>事業所</t>
    <phoneticPr fontId="2"/>
  </si>
  <si>
    <r>
      <t>実 支 出</t>
    </r>
    <r>
      <rPr>
        <sz val="7"/>
        <rFont val="ＭＳ 明朝"/>
        <family val="1"/>
        <charset val="128"/>
      </rPr>
      <t xml:space="preserve">
勤労者
世　帯</t>
    </r>
    <phoneticPr fontId="2"/>
  </si>
  <si>
    <t xml:space="preserve">  　  ２  平成18年までは「事業所・企業統計調査」、平成21年以降は「経済センサス-基礎調査」及び「経</t>
    <rPh sb="8" eb="10">
      <t>ヘイセイ</t>
    </rPh>
    <rPh sb="12" eb="13">
      <t>ネン</t>
    </rPh>
    <rPh sb="17" eb="20">
      <t>ジギョウショ</t>
    </rPh>
    <rPh sb="21" eb="23">
      <t>キギョウ</t>
    </rPh>
    <rPh sb="23" eb="25">
      <t>トウケイ</t>
    </rPh>
    <rPh sb="25" eb="27">
      <t>チョウサ</t>
    </rPh>
    <phoneticPr fontId="2"/>
  </si>
  <si>
    <t xml:space="preserve">        済センサス-活動調査」 による。両調査の調査手法が異なることに留意願います。</t>
    <phoneticPr fontId="2"/>
  </si>
  <si>
    <t>　　  ２　事業所数、従業者数及び販売額の数値は卸売業、小売業の合計数値である。なお、平成26年商業</t>
    <rPh sb="6" eb="9">
      <t>ジギョウショ</t>
    </rPh>
    <rPh sb="9" eb="10">
      <t>スウ</t>
    </rPh>
    <rPh sb="11" eb="14">
      <t>ジュウギョウシャ</t>
    </rPh>
    <rPh sb="14" eb="15">
      <t>スウ</t>
    </rPh>
    <rPh sb="15" eb="16">
      <t>オヨ</t>
    </rPh>
    <rPh sb="17" eb="19">
      <t>ハンバイ</t>
    </rPh>
    <rPh sb="19" eb="20">
      <t>ガク</t>
    </rPh>
    <rPh sb="21" eb="23">
      <t>スウチ</t>
    </rPh>
    <rPh sb="24" eb="27">
      <t>オロシウリギョウ</t>
    </rPh>
    <rPh sb="28" eb="31">
      <t>コウリギョウ</t>
    </rPh>
    <rPh sb="32" eb="34">
      <t>ゴウケイ</t>
    </rPh>
    <rPh sb="34" eb="36">
      <t>スウチ</t>
    </rPh>
    <rPh sb="43" eb="45">
      <t>ヘイセイ</t>
    </rPh>
    <rPh sb="47" eb="48">
      <t>ネン</t>
    </rPh>
    <rPh sb="48" eb="50">
      <t>ショウギョウ</t>
    </rPh>
    <phoneticPr fontId="2"/>
  </si>
  <si>
    <t>　　　  統計調査は日本産業分類の改定や調査設計の変更のため、平成19年以前の商業統計調査とは接続しない。</t>
    <rPh sb="5" eb="7">
      <t>トウケイ</t>
    </rPh>
    <rPh sb="31" eb="32">
      <t>タイ</t>
    </rPh>
    <phoneticPr fontId="2"/>
  </si>
  <si>
    <t>　　　３　１人平均月間現金給与総額は、５人以上の規模の事業所。</t>
    <phoneticPr fontId="7"/>
  </si>
  <si>
    <t>　　　３　１世帯当たり１ヶ月の平均収入と支出（二人以上の世帯のうち勤労者世帯）。</t>
    <rPh sb="6" eb="8">
      <t>セタイ</t>
    </rPh>
    <rPh sb="8" eb="9">
      <t>ア</t>
    </rPh>
    <rPh sb="13" eb="14">
      <t>ゲツ</t>
    </rPh>
    <rPh sb="15" eb="17">
      <t>ヘイキン</t>
    </rPh>
    <rPh sb="17" eb="19">
      <t>シュウニュウ</t>
    </rPh>
    <rPh sb="20" eb="22">
      <t>シシュツ</t>
    </rPh>
    <rPh sb="23" eb="24">
      <t>ニ</t>
    </rPh>
    <rPh sb="24" eb="25">
      <t>ヒト</t>
    </rPh>
    <rPh sb="25" eb="27">
      <t>イジョウ</t>
    </rPh>
    <rPh sb="28" eb="30">
      <t>セタイ</t>
    </rPh>
    <rPh sb="33" eb="36">
      <t>キンロウシャ</t>
    </rPh>
    <rPh sb="36" eb="38">
      <t>セタイ</t>
    </rPh>
    <phoneticPr fontId="8"/>
  </si>
  <si>
    <t>　　　　 「北海道」…歯舞群島、色丹島、国後島、択捉島　「島根県」…竹島</t>
    <phoneticPr fontId="7"/>
  </si>
  <si>
    <t>　　　３　大学・短期大学の通信教育部への進学者を含む。</t>
    <rPh sb="5" eb="7">
      <t>ダイガク</t>
    </rPh>
    <rPh sb="8" eb="10">
      <t>タンキ</t>
    </rPh>
    <rPh sb="10" eb="12">
      <t>ダイガク</t>
    </rPh>
    <rPh sb="13" eb="15">
      <t>ツウシン</t>
    </rPh>
    <rPh sb="15" eb="17">
      <t>キョウイク</t>
    </rPh>
    <rPh sb="17" eb="18">
      <t>ブ</t>
    </rPh>
    <rPh sb="20" eb="23">
      <t>シンガクシャ</t>
    </rPh>
    <rPh sb="24" eb="25">
      <t>フク</t>
    </rPh>
    <phoneticPr fontId="8"/>
  </si>
  <si>
    <t>　　　２　都道府県庁所在市。</t>
    <rPh sb="5" eb="9">
      <t>トドウフケン</t>
    </rPh>
    <rPh sb="9" eb="10">
      <t>チョウ</t>
    </rPh>
    <rPh sb="10" eb="12">
      <t>ショザイ</t>
    </rPh>
    <rPh sb="12" eb="13">
      <t>シ</t>
    </rPh>
    <phoneticPr fontId="8"/>
  </si>
  <si>
    <t>　　　２　「全国」「北海道」及び「島根県」の人口密度は、調査の対象から除外された次の面積を除いて算出した。</t>
    <rPh sb="6" eb="8">
      <t>ゼンコク</t>
    </rPh>
    <rPh sb="10" eb="13">
      <t>ホッカイドウ</t>
    </rPh>
    <rPh sb="14" eb="15">
      <t>オヨ</t>
    </rPh>
    <rPh sb="17" eb="20">
      <t>シマネケン</t>
    </rPh>
    <rPh sb="22" eb="24">
      <t>ジンコウ</t>
    </rPh>
    <rPh sb="24" eb="26">
      <t>ミツド</t>
    </rPh>
    <rPh sb="28" eb="30">
      <t>チョウサ</t>
    </rPh>
    <rPh sb="31" eb="33">
      <t>タイショウ</t>
    </rPh>
    <rPh sb="35" eb="37">
      <t>ジョガイ</t>
    </rPh>
    <rPh sb="40" eb="41">
      <t>ツギ</t>
    </rPh>
    <rPh sb="42" eb="44">
      <t>メンセキ</t>
    </rPh>
    <rPh sb="45" eb="46">
      <t>ノゾ</t>
    </rPh>
    <rPh sb="48" eb="50">
      <t>サンシュツ</t>
    </rPh>
    <phoneticPr fontId="8"/>
  </si>
  <si>
    <t>　　　２　学校数、児童・生徒数は、国立・公立・私立・分校・全日制・定時制・専攻科・別科の合計値。</t>
    <rPh sb="5" eb="8">
      <t>ガッコウスウ</t>
    </rPh>
    <rPh sb="9" eb="11">
      <t>ジドウ</t>
    </rPh>
    <rPh sb="12" eb="15">
      <t>セイトスウ</t>
    </rPh>
    <rPh sb="17" eb="19">
      <t>コクリツ</t>
    </rPh>
    <rPh sb="20" eb="22">
      <t>コウリツ</t>
    </rPh>
    <rPh sb="23" eb="25">
      <t>シリツ</t>
    </rPh>
    <rPh sb="26" eb="28">
      <t>ブンコウ</t>
    </rPh>
    <rPh sb="29" eb="32">
      <t>ゼンニチセイ</t>
    </rPh>
    <rPh sb="33" eb="36">
      <t>テイジセイ</t>
    </rPh>
    <rPh sb="37" eb="39">
      <t>センコウ</t>
    </rPh>
    <rPh sb="39" eb="40">
      <t>カ</t>
    </rPh>
    <rPh sb="41" eb="43">
      <t>ベッカ</t>
    </rPh>
    <rPh sb="44" eb="47">
      <t>ゴウケイチ</t>
    </rPh>
    <phoneticPr fontId="8"/>
  </si>
  <si>
    <t>　　 　「１人当たり県民所得」算出に用いた人口は、「人口推計年報」（総務省統計局）による。</t>
    <rPh sb="6" eb="7">
      <t>ニン</t>
    </rPh>
    <rPh sb="7" eb="8">
      <t>ア</t>
    </rPh>
    <rPh sb="10" eb="12">
      <t>ケンミン</t>
    </rPh>
    <rPh sb="12" eb="14">
      <t>ショトク</t>
    </rPh>
    <rPh sb="15" eb="17">
      <t>サンシュツ</t>
    </rPh>
    <rPh sb="18" eb="19">
      <t>モチ</t>
    </rPh>
    <rPh sb="21" eb="23">
      <t>ジンコウ</t>
    </rPh>
    <rPh sb="26" eb="28">
      <t>ジンコウ</t>
    </rPh>
    <rPh sb="28" eb="30">
      <t>スイケイ</t>
    </rPh>
    <rPh sb="30" eb="32">
      <t>ネンポウ</t>
    </rPh>
    <rPh sb="34" eb="36">
      <t>ソウム</t>
    </rPh>
    <rPh sb="36" eb="37">
      <t>ショウ</t>
    </rPh>
    <rPh sb="37" eb="40">
      <t>トウケイキョク</t>
    </rPh>
    <phoneticPr fontId="8"/>
  </si>
  <si>
    <t>　  　　 また、境界未定地域を含む都道府県については、参考値（便宜上の概算数値）として「＊」印を付して記載した。</t>
    <rPh sb="9" eb="11">
      <t>キョウカイ</t>
    </rPh>
    <rPh sb="11" eb="13">
      <t>ミテイ</t>
    </rPh>
    <rPh sb="13" eb="15">
      <t>チイキ</t>
    </rPh>
    <rPh sb="16" eb="17">
      <t>フク</t>
    </rPh>
    <rPh sb="18" eb="22">
      <t>トドウフケン</t>
    </rPh>
    <rPh sb="28" eb="30">
      <t>サンコウ</t>
    </rPh>
    <rPh sb="30" eb="31">
      <t>チ</t>
    </rPh>
    <rPh sb="32" eb="34">
      <t>ベンギ</t>
    </rPh>
    <rPh sb="34" eb="35">
      <t>ジョウ</t>
    </rPh>
    <rPh sb="36" eb="38">
      <t>ガイサン</t>
    </rPh>
    <rPh sb="38" eb="40">
      <t>スウチ</t>
    </rPh>
    <rPh sb="47" eb="48">
      <t>イン</t>
    </rPh>
    <rPh sb="49" eb="50">
      <t>フ</t>
    </rPh>
    <rPh sb="52" eb="54">
      <t>キサイ</t>
    </rPh>
    <phoneticPr fontId="8"/>
  </si>
  <si>
    <t>（注）１　居住世帯なしを含む。</t>
    <rPh sb="1" eb="2">
      <t>チュウ</t>
    </rPh>
    <rPh sb="5" eb="7">
      <t>キョジュウ</t>
    </rPh>
    <rPh sb="7" eb="9">
      <t>セタイ</t>
    </rPh>
    <rPh sb="12" eb="13">
      <t>フク</t>
    </rPh>
    <phoneticPr fontId="8"/>
  </si>
  <si>
    <t>（注）１　｢県民経済」の全国の値は、各都道府県の合計値によるもので、国民経済計算年報の数値とは異なる。</t>
    <rPh sb="1" eb="2">
      <t>チュウ</t>
    </rPh>
    <rPh sb="6" eb="8">
      <t>ケンミン</t>
    </rPh>
    <rPh sb="8" eb="10">
      <t>ケイザイ</t>
    </rPh>
    <rPh sb="12" eb="14">
      <t>ゼンコク</t>
    </rPh>
    <rPh sb="15" eb="16">
      <t>アタイ</t>
    </rPh>
    <rPh sb="18" eb="19">
      <t>カク</t>
    </rPh>
    <rPh sb="19" eb="23">
      <t>トドウフケン</t>
    </rPh>
    <rPh sb="24" eb="27">
      <t>ゴウケイチ</t>
    </rPh>
    <rPh sb="34" eb="36">
      <t>コクミン</t>
    </rPh>
    <rPh sb="36" eb="38">
      <t>ケイザイ</t>
    </rPh>
    <phoneticPr fontId="8"/>
  </si>
  <si>
    <t>（注）１　都道府県にまたがり境界未定となっている市区町村があるため、各都道府県の面積計は合計に一致しない。</t>
  </si>
  <si>
    <t>　</t>
    <phoneticPr fontId="8"/>
  </si>
  <si>
    <t>「家計調査年報《家計収支編》」</t>
    <rPh sb="8" eb="10">
      <t>カケイ</t>
    </rPh>
    <rPh sb="10" eb="12">
      <t>シュウシ</t>
    </rPh>
    <rPh sb="12" eb="13">
      <t>ヘン</t>
    </rPh>
    <phoneticPr fontId="8"/>
  </si>
  <si>
    <t>「消費者物価指数年報」</t>
    <rPh sb="1" eb="4">
      <t>ショウヒシャ</t>
    </rPh>
    <rPh sb="4" eb="6">
      <t>ブッカ</t>
    </rPh>
    <rPh sb="6" eb="8">
      <t>シスウ</t>
    </rPh>
    <rPh sb="8" eb="10">
      <t>ネンポウ</t>
    </rPh>
    <phoneticPr fontId="8"/>
  </si>
  <si>
    <t>文部科学省「学校基本調査」</t>
    <phoneticPr fontId="7"/>
  </si>
  <si>
    <t>総務省統計局
「住宅・土地統計調査」</t>
    <rPh sb="0" eb="2">
      <t>ソウム</t>
    </rPh>
    <rPh sb="2" eb="3">
      <t>ショウ</t>
    </rPh>
    <rPh sb="3" eb="6">
      <t>トウケイキョク</t>
    </rPh>
    <rPh sb="8" eb="10">
      <t>ジュウタク</t>
    </rPh>
    <rPh sb="11" eb="13">
      <t>トチ</t>
    </rPh>
    <rPh sb="13" eb="15">
      <t>トウケイ</t>
    </rPh>
    <rPh sb="15" eb="17">
      <t>チョウサ</t>
    </rPh>
    <phoneticPr fontId="8"/>
  </si>
  <si>
    <t>総務省統計局</t>
    <rPh sb="0" eb="2">
      <t>ソウム</t>
    </rPh>
    <rPh sb="2" eb="3">
      <t>ショウ</t>
    </rPh>
    <rPh sb="3" eb="5">
      <t>トウケイ</t>
    </rPh>
    <rPh sb="5" eb="6">
      <t>キョク</t>
    </rPh>
    <phoneticPr fontId="8"/>
  </si>
  <si>
    <t>内閣府
「平成29年度県民経済計算」</t>
    <rPh sb="0" eb="2">
      <t>ナイカク</t>
    </rPh>
    <rPh sb="2" eb="3">
      <t>フ</t>
    </rPh>
    <phoneticPr fontId="8"/>
  </si>
  <si>
    <t>　経済産業省
　｢商業統計産業編（都道府県編）」</t>
  </si>
  <si>
    <t>総務省・経済産業省
「2019年工業統計調査確報　　　　　　　　　産業別統計表」</t>
    <rPh sb="0" eb="3">
      <t>ソウムショウ</t>
    </rPh>
    <rPh sb="15" eb="16">
      <t>ネン</t>
    </rPh>
    <rPh sb="16" eb="18">
      <t>コウギョウ</t>
    </rPh>
    <rPh sb="18" eb="20">
      <t>トウケイ</t>
    </rPh>
    <rPh sb="20" eb="22">
      <t>チョウサ</t>
    </rPh>
    <rPh sb="22" eb="24">
      <t>カクホウ</t>
    </rPh>
    <rPh sb="33" eb="35">
      <t>サンギョウ</t>
    </rPh>
    <rPh sb="35" eb="36">
      <t>ベツ</t>
    </rPh>
    <rPh sb="36" eb="39">
      <t>トウケイヒョウ</t>
    </rPh>
    <phoneticPr fontId="7"/>
  </si>
  <si>
    <t>農林水産省
「2015年農林業センサス」</t>
    <rPh sb="0" eb="2">
      <t>ノウリン</t>
    </rPh>
    <rPh sb="2" eb="5">
      <t>スイサンショウ</t>
    </rPh>
    <rPh sb="11" eb="12">
      <t>ネン</t>
    </rPh>
    <rPh sb="12" eb="15">
      <t>ノウリンギョウ</t>
    </rPh>
    <phoneticPr fontId="8"/>
  </si>
  <si>
    <t>総務省・経済産業省
「平成28年経済センサス-活動調査」</t>
    <rPh sb="4" eb="6">
      <t>ケイザイ</t>
    </rPh>
    <rPh sb="6" eb="9">
      <t>サンギョウショウ</t>
    </rPh>
    <rPh sb="11" eb="13">
      <t>ヘイセイ</t>
    </rPh>
    <rPh sb="15" eb="16">
      <t>ネン</t>
    </rPh>
    <rPh sb="16" eb="18">
      <t>ケイザイ</t>
    </rPh>
    <rPh sb="23" eb="25">
      <t>カツドウ</t>
    </rPh>
    <rPh sb="25" eb="27">
      <t>チョウサ</t>
    </rPh>
    <phoneticPr fontId="8"/>
  </si>
  <si>
    <t>厚生労働省
「毎月勤労統計調査」</t>
    <phoneticPr fontId="7"/>
  </si>
  <si>
    <t>総務省統計局「国勢調査」</t>
    <rPh sb="2" eb="3">
      <t>ショウ</t>
    </rPh>
    <phoneticPr fontId="8"/>
  </si>
  <si>
    <t>国土地理院「全国
都道府県市区町村
別面積調」</t>
    <phoneticPr fontId="7"/>
  </si>
  <si>
    <t>資　料</t>
    <phoneticPr fontId="8"/>
  </si>
  <si>
    <t>沖縄県</t>
  </si>
  <si>
    <t>*</t>
    <phoneticPr fontId="7"/>
  </si>
  <si>
    <t>鹿児島県</t>
  </si>
  <si>
    <t>宮崎県</t>
  </si>
  <si>
    <t>*</t>
    <phoneticPr fontId="7"/>
  </si>
  <si>
    <t>大分県</t>
  </si>
  <si>
    <t>熊本県</t>
  </si>
  <si>
    <t>長崎県</t>
  </si>
  <si>
    <t>佐賀県</t>
  </si>
  <si>
    <t>*</t>
    <phoneticPr fontId="7"/>
  </si>
  <si>
    <t>福岡県</t>
  </si>
  <si>
    <t>高知県</t>
  </si>
  <si>
    <t>愛媛県</t>
  </si>
  <si>
    <t>*</t>
    <phoneticPr fontId="7"/>
  </si>
  <si>
    <t>香川県</t>
  </si>
  <si>
    <t>徳島県</t>
  </si>
  <si>
    <t>山口県</t>
  </si>
  <si>
    <t>広島県</t>
  </si>
  <si>
    <t>*</t>
    <phoneticPr fontId="7"/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</si>
  <si>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</si>
  <si>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</si>
  <si>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</si>
  <si>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</si>
  <si>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</si>
  <si>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</si>
  <si>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</si>
  <si>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</si>
  <si>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</si>
  <si>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</si>
  <si>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</si>
  <si>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</si>
  <si>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*</t>
    <phoneticPr fontId="7"/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</si>
  <si>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</si>
  <si>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</si>
  <si>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</si>
  <si>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</si>
  <si>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</si>
  <si>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</si>
  <si>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</si>
  <si>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</si>
  <si>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</si>
  <si>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</si>
  <si>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*</t>
    <phoneticPr fontId="7"/>
  </si>
  <si>
    <t>埼玉県</t>
  </si>
  <si>
    <t>群馬県</t>
  </si>
  <si>
    <t>栃木県</t>
  </si>
  <si>
    <t>茨城県</t>
  </si>
  <si>
    <t>福島県</t>
  </si>
  <si>
    <t>山形県</t>
  </si>
  <si>
    <t>秋田県</t>
  </si>
  <si>
    <t>*</t>
    <phoneticPr fontId="7"/>
  </si>
  <si>
    <t>宮城県</t>
  </si>
  <si>
    <t>岩手県</t>
  </si>
  <si>
    <t>青森県</t>
  </si>
  <si>
    <t>北海道</t>
  </si>
  <si>
    <t>全国</t>
  </si>
  <si>
    <t>校</t>
  </si>
  <si>
    <t>平成27年＝100</t>
    <phoneticPr fontId="8"/>
  </si>
  <si>
    <t>事業所</t>
    <phoneticPr fontId="8"/>
  </si>
  <si>
    <t>事業所</t>
  </si>
  <si>
    <t>事業所</t>
    <phoneticPr fontId="8"/>
  </si>
  <si>
    <t>時間</t>
  </si>
  <si>
    <t>円</t>
    <rPh sb="0" eb="1">
      <t>エン</t>
    </rPh>
    <phoneticPr fontId="8"/>
  </si>
  <si>
    <t>人/㎢</t>
    <phoneticPr fontId="8"/>
  </si>
  <si>
    <t>㎢</t>
    <phoneticPr fontId="8"/>
  </si>
  <si>
    <t>大学等
進学率（注）３</t>
    <rPh sb="0" eb="3">
      <t>ダイガクトウ</t>
    </rPh>
    <phoneticPr fontId="8"/>
  </si>
  <si>
    <t>生徒数</t>
  </si>
  <si>
    <t>学校数</t>
  </si>
  <si>
    <t>児童数</t>
  </si>
  <si>
    <t>持ち家率</t>
  </si>
  <si>
    <t>総数（注）１</t>
  </si>
  <si>
    <t>令和元年平均（注）３</t>
    <rPh sb="0" eb="3">
      <t>レイワガン</t>
    </rPh>
    <phoneticPr fontId="7"/>
  </si>
  <si>
    <t>令和元年平均</t>
    <rPh sb="0" eb="3">
      <t>レイワガン</t>
    </rPh>
    <phoneticPr fontId="8"/>
  </si>
  <si>
    <t>平成29年度</t>
    <phoneticPr fontId="8"/>
  </si>
  <si>
    <t>平成30.1.1～12.31</t>
    <rPh sb="0" eb="2">
      <t>ヘイセイ</t>
    </rPh>
    <phoneticPr fontId="7"/>
  </si>
  <si>
    <t>令和元.6.1</t>
    <rPh sb="0" eb="3">
      <t>レイワガン</t>
    </rPh>
    <phoneticPr fontId="7"/>
  </si>
  <si>
    <t>平27. 2. 1</t>
    <phoneticPr fontId="8"/>
  </si>
  <si>
    <t>平28. 6. 1</t>
    <phoneticPr fontId="8"/>
  </si>
  <si>
    <t>令和元年平均</t>
    <rPh sb="0" eb="2">
      <t>レイワ</t>
    </rPh>
    <rPh sb="2" eb="3">
      <t>ガン</t>
    </rPh>
    <phoneticPr fontId="8"/>
  </si>
  <si>
    <t>平27.10.1</t>
    <rPh sb="0" eb="1">
      <t>ヘイ</t>
    </rPh>
    <phoneticPr fontId="7"/>
  </si>
  <si>
    <t>平27.10.1</t>
    <phoneticPr fontId="8"/>
  </si>
  <si>
    <t>令元.10.1</t>
    <rPh sb="0" eb="1">
      <t>レイ</t>
    </rPh>
    <rPh sb="1" eb="2">
      <t>モト</t>
    </rPh>
    <phoneticPr fontId="8"/>
  </si>
  <si>
    <t>高　等　学　校</t>
  </si>
  <si>
    <t>中　 学　 校</t>
  </si>
  <si>
    <t>小　 学　 校</t>
  </si>
  <si>
    <t>実 支 出</t>
  </si>
  <si>
    <t>実 収 入</t>
  </si>
  <si>
    <t>１人当たり県民所得</t>
    <phoneticPr fontId="8"/>
  </si>
  <si>
    <t>県内総生産</t>
    <phoneticPr fontId="8"/>
  </si>
  <si>
    <t>年間販売額</t>
  </si>
  <si>
    <t>製造品出荷額等</t>
  </si>
  <si>
    <t>総実労働時間数</t>
  </si>
  <si>
    <t>現金給与総額</t>
  </si>
  <si>
    <t>第三次</t>
  </si>
  <si>
    <t>第二次</t>
  </si>
  <si>
    <t>第一次</t>
  </si>
  <si>
    <t>学　校　教　育（令和元年５月１日）（注）２</t>
    <rPh sb="8" eb="9">
      <t>レイ</t>
    </rPh>
    <rPh sb="9" eb="10">
      <t>ワ</t>
    </rPh>
    <rPh sb="10" eb="11">
      <t>ゲン</t>
    </rPh>
    <phoneticPr fontId="7"/>
  </si>
  <si>
    <t>住　　　宅
（平30.10.1）</t>
    <rPh sb="7" eb="8">
      <t>ヘイ</t>
    </rPh>
    <phoneticPr fontId="8"/>
  </si>
  <si>
    <t>家　　　計（注）２</t>
  </si>
  <si>
    <t>消費者物価指数
（総合）（注）２</t>
  </si>
  <si>
    <t>県　民　経　済（注）１</t>
  </si>
  <si>
    <t>商　業（飲食店除く）</t>
  </si>
  <si>
    <t>工業（従業者４人以上の事業所）</t>
  </si>
  <si>
    <t>総農家数</t>
  </si>
  <si>
    <t>事　業　所（民　営）</t>
    <rPh sb="0" eb="1">
      <t>コト</t>
    </rPh>
    <phoneticPr fontId="7"/>
  </si>
  <si>
    <t>労働（５人以上の事業所）</t>
  </si>
  <si>
    <t>産業別割合</t>
  </si>
  <si>
    <t>就業者数</t>
    <phoneticPr fontId="7"/>
  </si>
  <si>
    <t>世　帯　数</t>
    <phoneticPr fontId="8"/>
  </si>
  <si>
    <t>人口密度
（注）２</t>
  </si>
  <si>
    <t>人　　口</t>
    <phoneticPr fontId="8"/>
  </si>
  <si>
    <t>面　　積
（注）１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</si>
</sst>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#,##0.0"/>
    <numFmt numFmtId="177" formatCode="#,##0_ "/>
    <numFmt numFmtId="178" formatCode="#,##0_);[Red]\(#,##0\)"/>
    <numFmt numFmtId="179" formatCode="0.0_ "/>
    <numFmt numFmtId="180" formatCode="0.0_);[Red]\(0.0\)"/>
    <numFmt numFmtId="181" formatCode="#,##0.0_);[Red]\(#,##0.0\)"/>
    <numFmt numFmtId="182" formatCode="#,##0.0_ "/>
    <numFmt numFmtId="183" formatCode="&quot;平成&quot;#&quot;年&quot;"/>
    <numFmt numFmtId="184" formatCode="&quot;　　&quot;#&quot;年&quot;"/>
    <numFmt numFmtId="185" formatCode="#,##0.0;[Red]\-#,##0.0"/>
    <numFmt numFmtId="186" formatCode="0.0"/>
    <numFmt numFmtId="187" formatCode="##,###,##0;&quot;-&quot;#,###,##0"/>
    <numFmt numFmtId="188" formatCode="#,##0;[Red]#,##0"/>
    <numFmt numFmtId="189" formatCode="0_);[Red]\(0\)"/>
  </numFmts>
  <fonts count="18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vertAlign val="superscript"/>
      <sz val="7"/>
      <name val="ＭＳ 明朝"/>
      <family val="1"/>
      <charset val="128"/>
    </font>
    <font>
      <sz val="7.5"/>
      <name val="ＭＳ 明朝"/>
      <family val="1"/>
      <charset val="128"/>
    </font>
    <font>
      <sz val="8"/>
      <color theme="1"/>
      <name val="ＭＳ 明朝"/>
      <family val="1"/>
      <charset val="128"/>
    </font>
    <font>
      <strike/>
      <sz val="6"/>
      <name val="ＭＳ 明朝"/>
      <family val="1"/>
      <charset val="128"/>
    </font>
    <font>
      <b/>
      <sz val="7"/>
      <name val="ＭＳ ゴシック"/>
      <family val="3"/>
      <charset val="128"/>
    </font>
    <font>
      <b/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38" fontId="1" fillId="0" borderId="0" applyFont="0" applyFill="0" applyBorder="0" applyAlignment="0" applyProtection="0"/>
  </cellStyleXfs>
  <cellXfs count="322">
    <xf numFmtId="0" fontId="0" fillId="0" borderId="0" xfId="0"/>
    <xf numFmtId="38" fontId="0" fillId="0" borderId="0" xfId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top"/>
    </xf>
    <xf numFmtId="0" fontId="0" fillId="0" borderId="0" xfId="0" applyFont="1" applyFill="1"/>
    <xf numFmtId="0" fontId="4" fillId="0" borderId="0" xfId="5" applyFont="1" applyFill="1"/>
    <xf numFmtId="0" fontId="4" fillId="0" borderId="1" xfId="5" applyFont="1" applyFill="1" applyBorder="1"/>
    <xf numFmtId="0" fontId="5" fillId="0" borderId="0" xfId="5" applyFont="1" applyFill="1"/>
    <xf numFmtId="0" fontId="4" fillId="0" borderId="0" xfId="7" applyFont="1" applyFill="1"/>
    <xf numFmtId="0" fontId="4" fillId="0" borderId="1" xfId="7" applyFont="1" applyFill="1" applyBorder="1"/>
    <xf numFmtId="0" fontId="0" fillId="0" borderId="2" xfId="0" applyFont="1" applyFill="1" applyBorder="1" applyAlignment="1">
      <alignment horizontal="right" vertical="center"/>
    </xf>
    <xf numFmtId="0" fontId="5" fillId="0" borderId="0" xfId="6" applyFont="1" applyFill="1" applyBorder="1" applyAlignment="1">
      <alignment horizontal="right" vertical="center"/>
    </xf>
    <xf numFmtId="0" fontId="4" fillId="0" borderId="0" xfId="0" applyFont="1" applyFill="1"/>
    <xf numFmtId="0" fontId="5" fillId="0" borderId="0" xfId="0" applyFont="1" applyFill="1" applyAlignment="1">
      <alignment horizontal="left" vertical="center"/>
    </xf>
    <xf numFmtId="0" fontId="5" fillId="0" borderId="6" xfId="0" applyFont="1" applyFill="1" applyBorder="1" applyAlignment="1">
      <alignment horizontal="right" vertical="top"/>
    </xf>
    <xf numFmtId="0" fontId="5" fillId="0" borderId="7" xfId="0" applyFont="1" applyFill="1" applyBorder="1" applyAlignment="1">
      <alignment horizontal="right" vertical="top"/>
    </xf>
    <xf numFmtId="0" fontId="5" fillId="0" borderId="6" xfId="0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right" vertical="center"/>
    </xf>
    <xf numFmtId="0" fontId="5" fillId="0" borderId="6" xfId="7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8" xfId="0" applyFont="1" applyFill="1" applyBorder="1" applyAlignment="1">
      <alignment horizontal="right" vertical="top"/>
    </xf>
    <xf numFmtId="0" fontId="4" fillId="0" borderId="1" xfId="6" applyFont="1" applyFill="1" applyBorder="1"/>
    <xf numFmtId="0" fontId="0" fillId="0" borderId="0" xfId="0" applyFont="1" applyFill="1" applyAlignment="1">
      <alignment horizontal="right" vertical="top"/>
    </xf>
    <xf numFmtId="0" fontId="4" fillId="0" borderId="0" xfId="6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Alignment="1"/>
    <xf numFmtId="0" fontId="5" fillId="0" borderId="0" xfId="6" applyFont="1" applyFill="1"/>
    <xf numFmtId="0" fontId="5" fillId="0" borderId="0" xfId="6" applyFont="1" applyFill="1" applyAlignment="1">
      <alignment vertical="center"/>
    </xf>
    <xf numFmtId="0" fontId="4" fillId="0" borderId="9" xfId="7" applyFont="1" applyFill="1" applyBorder="1" applyAlignment="1">
      <alignment horizontal="center" vertical="center" shrinkToFit="1"/>
    </xf>
    <xf numFmtId="38" fontId="0" fillId="0" borderId="0" xfId="2" applyFont="1" applyFill="1" applyBorder="1" applyAlignment="1">
      <alignment horizontal="right" vertical="center"/>
    </xf>
    <xf numFmtId="3" fontId="0" fillId="0" borderId="0" xfId="6" applyNumberFormat="1" applyFont="1" applyFill="1" applyBorder="1" applyAlignment="1">
      <alignment horizontal="right" vertical="center"/>
    </xf>
    <xf numFmtId="3" fontId="0" fillId="0" borderId="0" xfId="6" applyNumberFormat="1" applyFont="1" applyFill="1" applyAlignment="1">
      <alignment horizontal="right" vertical="center"/>
    </xf>
    <xf numFmtId="38" fontId="0" fillId="0" borderId="0" xfId="2" applyFont="1" applyFill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top"/>
    </xf>
    <xf numFmtId="0" fontId="4" fillId="0" borderId="0" xfId="6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183" fontId="14" fillId="0" borderId="0" xfId="0" applyNumberFormat="1" applyFont="1" applyAlignment="1">
      <alignment vertical="center"/>
    </xf>
    <xf numFmtId="184" fontId="4" fillId="0" borderId="0" xfId="0" applyNumberFormat="1" applyFont="1" applyFill="1" applyBorder="1" applyAlignment="1">
      <alignment horizontal="right" vertical="center"/>
    </xf>
    <xf numFmtId="0" fontId="4" fillId="0" borderId="4" xfId="6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distributed" vertical="center" wrapText="1" justifyLastLine="1"/>
    </xf>
    <xf numFmtId="0" fontId="5" fillId="0" borderId="5" xfId="5" applyFont="1" applyFill="1" applyBorder="1" applyAlignment="1">
      <alignment horizontal="distributed" vertical="center" wrapText="1" justifyLastLine="1"/>
    </xf>
    <xf numFmtId="0" fontId="5" fillId="0" borderId="0" xfId="7" applyFont="1" applyFill="1" applyBorder="1" applyAlignment="1">
      <alignment horizontal="right" vertical="center"/>
    </xf>
    <xf numFmtId="3" fontId="0" fillId="0" borderId="0" xfId="5" applyNumberFormat="1" applyFont="1" applyFill="1" applyBorder="1" applyAlignment="1">
      <alignment horizontal="right" vertical="center"/>
    </xf>
    <xf numFmtId="176" fontId="0" fillId="0" borderId="0" xfId="7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0" xfId="7" applyFont="1" applyFill="1" applyBorder="1" applyAlignment="1">
      <alignment vertical="center"/>
    </xf>
    <xf numFmtId="0" fontId="4" fillId="0" borderId="0" xfId="0" applyFont="1" applyFill="1" applyAlignment="1"/>
    <xf numFmtId="0" fontId="5" fillId="0" borderId="0" xfId="5" applyFont="1" applyFill="1" applyAlignment="1">
      <alignment horizontal="left" vertical="center"/>
    </xf>
    <xf numFmtId="0" fontId="5" fillId="0" borderId="0" xfId="5" applyFont="1" applyFill="1" applyAlignment="1">
      <alignment vertical="center"/>
    </xf>
    <xf numFmtId="0" fontId="0" fillId="0" borderId="0" xfId="5" applyFont="1" applyFill="1" applyBorder="1" applyAlignment="1">
      <alignment horizontal="right" vertical="center"/>
    </xf>
    <xf numFmtId="176" fontId="0" fillId="0" borderId="0" xfId="5" applyNumberFormat="1" applyFont="1" applyFill="1" applyBorder="1" applyAlignment="1">
      <alignment horizontal="right" vertical="center"/>
    </xf>
    <xf numFmtId="178" fontId="0" fillId="0" borderId="0" xfId="5" applyNumberFormat="1" applyFont="1" applyFill="1" applyBorder="1" applyAlignment="1">
      <alignment horizontal="right" vertical="center"/>
    </xf>
    <xf numFmtId="180" fontId="0" fillId="0" borderId="0" xfId="5" applyNumberFormat="1" applyFont="1" applyFill="1" applyBorder="1" applyAlignment="1">
      <alignment horizontal="right" vertical="center"/>
    </xf>
    <xf numFmtId="3" fontId="0" fillId="0" borderId="0" xfId="7" applyNumberFormat="1" applyFont="1" applyFill="1" applyBorder="1" applyAlignment="1">
      <alignment horizontal="right" vertical="center"/>
    </xf>
    <xf numFmtId="0" fontId="0" fillId="0" borderId="0" xfId="7" applyFont="1" applyFill="1" applyBorder="1" applyAlignment="1">
      <alignment horizontal="right" vertical="center"/>
    </xf>
    <xf numFmtId="178" fontId="0" fillId="0" borderId="0" xfId="2" applyNumberFormat="1" applyFont="1" applyFill="1" applyBorder="1" applyAlignment="1">
      <alignment horizontal="right" vertical="center"/>
    </xf>
    <xf numFmtId="180" fontId="0" fillId="0" borderId="0" xfId="2" applyNumberFormat="1" applyFont="1" applyFill="1" applyBorder="1" applyAlignment="1">
      <alignment horizontal="right" vertical="center"/>
    </xf>
    <xf numFmtId="179" fontId="0" fillId="0" borderId="0" xfId="5" applyNumberFormat="1" applyFont="1" applyFill="1" applyBorder="1" applyAlignment="1">
      <alignment horizontal="right" vertical="center"/>
    </xf>
    <xf numFmtId="181" fontId="0" fillId="0" borderId="0" xfId="5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vertical="center"/>
    </xf>
    <xf numFmtId="181" fontId="0" fillId="0" borderId="0" xfId="2" applyNumberFormat="1" applyFont="1" applyFill="1" applyBorder="1" applyAlignment="1">
      <alignment horizontal="right" vertical="center"/>
    </xf>
    <xf numFmtId="177" fontId="0" fillId="0" borderId="0" xfId="5" applyNumberFormat="1" applyFont="1" applyFill="1" applyBorder="1" applyAlignment="1">
      <alignment horizontal="right" vertical="center"/>
    </xf>
    <xf numFmtId="182" fontId="0" fillId="0" borderId="0" xfId="5" applyNumberFormat="1" applyFont="1" applyFill="1" applyBorder="1" applyAlignment="1">
      <alignment horizontal="right" vertical="center"/>
    </xf>
    <xf numFmtId="185" fontId="0" fillId="0" borderId="0" xfId="1" applyNumberFormat="1" applyFont="1" applyFill="1" applyBorder="1" applyAlignment="1">
      <alignment horizontal="right" vertical="center"/>
    </xf>
    <xf numFmtId="3" fontId="0" fillId="0" borderId="0" xfId="6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0" fontId="4" fillId="0" borderId="0" xfId="4" applyFont="1" applyFill="1" applyAlignment="1">
      <alignment vertical="center"/>
    </xf>
    <xf numFmtId="0" fontId="5" fillId="0" borderId="0" xfId="4" applyFont="1" applyFill="1" applyAlignment="1">
      <alignment vertical="center"/>
    </xf>
    <xf numFmtId="0" fontId="4" fillId="0" borderId="0" xfId="4" applyFont="1" applyFill="1" applyAlignment="1">
      <alignment horizontal="distributed" vertical="center"/>
    </xf>
    <xf numFmtId="0" fontId="10" fillId="0" borderId="0" xfId="4" applyFont="1" applyFill="1" applyAlignment="1">
      <alignment vertical="center"/>
    </xf>
    <xf numFmtId="0" fontId="10" fillId="0" borderId="0" xfId="4" applyFont="1" applyFill="1" applyAlignment="1">
      <alignment vertical="top"/>
    </xf>
    <xf numFmtId="0" fontId="15" fillId="0" borderId="0" xfId="4" applyFont="1" applyFill="1" applyAlignment="1">
      <alignment vertical="center"/>
    </xf>
    <xf numFmtId="0" fontId="10" fillId="0" borderId="0" xfId="4" applyFont="1" applyFill="1" applyAlignment="1">
      <alignment horizontal="distributed" vertical="center"/>
    </xf>
    <xf numFmtId="49" fontId="7" fillId="0" borderId="0" xfId="4" applyNumberFormat="1" applyFont="1" applyFill="1" applyAlignment="1">
      <alignment vertical="center" wrapText="1"/>
    </xf>
    <xf numFmtId="49" fontId="15" fillId="0" borderId="0" xfId="4" applyNumberFormat="1" applyFont="1" applyFill="1" applyAlignment="1">
      <alignment vertical="center"/>
    </xf>
    <xf numFmtId="49" fontId="15" fillId="0" borderId="0" xfId="4" applyNumberFormat="1" applyFont="1" applyFill="1" applyAlignment="1">
      <alignment vertical="center" wrapText="1"/>
    </xf>
    <xf numFmtId="0" fontId="10" fillId="0" borderId="0" xfId="4" applyFont="1" applyFill="1" applyAlignment="1"/>
    <xf numFmtId="0" fontId="10" fillId="0" borderId="0" xfId="4" applyFont="1" applyFill="1" applyAlignment="1">
      <alignment horizontal="left" vertical="center"/>
    </xf>
    <xf numFmtId="3" fontId="10" fillId="0" borderId="0" xfId="4" applyNumberFormat="1" applyFont="1" applyFill="1" applyAlignment="1">
      <alignment horizontal="left" vertical="center"/>
    </xf>
    <xf numFmtId="0" fontId="10" fillId="0" borderId="0" xfId="4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49" fontId="10" fillId="0" borderId="0" xfId="4" applyNumberFormat="1" applyFont="1" applyFill="1" applyAlignment="1">
      <alignment vertical="center" wrapText="1"/>
    </xf>
    <xf numFmtId="0" fontId="10" fillId="0" borderId="0" xfId="4" applyFont="1" applyFill="1" applyAlignment="1">
      <alignment horizontal="left" wrapText="1"/>
    </xf>
    <xf numFmtId="0" fontId="10" fillId="0" borderId="0" xfId="4" applyFont="1" applyFill="1" applyAlignment="1">
      <alignment horizontal="left" vertical="center" wrapText="1"/>
    </xf>
    <xf numFmtId="0" fontId="9" fillId="0" borderId="27" xfId="4" applyFont="1" applyFill="1" applyBorder="1" applyAlignment="1">
      <alignment horizontal="center" vertical="center" shrinkToFit="1"/>
    </xf>
    <xf numFmtId="0" fontId="5" fillId="0" borderId="24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7" xfId="4" applyFont="1" applyFill="1" applyBorder="1" applyAlignment="1">
      <alignment vertical="center"/>
    </xf>
    <xf numFmtId="0" fontId="3" fillId="0" borderId="0" xfId="4" applyFont="1" applyFill="1" applyBorder="1" applyAlignment="1">
      <alignment vertical="center"/>
    </xf>
    <xf numFmtId="3" fontId="3" fillId="0" borderId="0" xfId="4" applyNumberFormat="1" applyFont="1" applyFill="1" applyBorder="1" applyAlignment="1">
      <alignment vertical="center"/>
    </xf>
    <xf numFmtId="4" fontId="3" fillId="0" borderId="0" xfId="4" applyNumberFormat="1" applyFont="1" applyFill="1" applyBorder="1" applyAlignment="1">
      <alignment vertical="center"/>
    </xf>
    <xf numFmtId="179" fontId="3" fillId="0" borderId="0" xfId="4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76" fontId="3" fillId="0" borderId="0" xfId="4" applyNumberFormat="1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5" fillId="0" borderId="2" xfId="4" applyFont="1" applyFill="1" applyBorder="1" applyAlignment="1">
      <alignment vertical="center"/>
    </xf>
    <xf numFmtId="0" fontId="5" fillId="0" borderId="0" xfId="4" applyFont="1" applyFill="1" applyBorder="1" applyAlignment="1">
      <alignment horizontal="distributed" vertical="center"/>
    </xf>
    <xf numFmtId="186" fontId="3" fillId="0" borderId="0" xfId="3" applyNumberFormat="1" applyFont="1" applyFill="1" applyBorder="1" applyAlignment="1">
      <alignment vertical="center"/>
    </xf>
    <xf numFmtId="187" fontId="3" fillId="0" borderId="0" xfId="4" quotePrefix="1" applyNumberFormat="1" applyFont="1" applyFill="1" applyAlignment="1">
      <alignment horizontal="right" vertical="center"/>
    </xf>
    <xf numFmtId="38" fontId="3" fillId="0" borderId="0" xfId="9" applyFont="1" applyFill="1" applyAlignment="1">
      <alignment horizontal="right" vertical="center"/>
    </xf>
    <xf numFmtId="38" fontId="3" fillId="0" borderId="0" xfId="9" applyFont="1" applyFill="1" applyAlignment="1">
      <alignment vertical="center"/>
    </xf>
    <xf numFmtId="188" fontId="3" fillId="0" borderId="0" xfId="9" applyNumberFormat="1" applyFont="1" applyFill="1" applyAlignment="1">
      <alignment vertical="center"/>
    </xf>
    <xf numFmtId="180" fontId="3" fillId="0" borderId="0" xfId="4" applyNumberFormat="1" applyFont="1" applyFill="1" applyBorder="1" applyAlignment="1">
      <alignment vertical="center"/>
    </xf>
    <xf numFmtId="38" fontId="3" fillId="0" borderId="0" xfId="3" applyFont="1" applyFill="1" applyBorder="1" applyAlignment="1">
      <alignment vertical="center"/>
    </xf>
    <xf numFmtId="4" fontId="3" fillId="0" borderId="0" xfId="4" applyNumberFormat="1" applyFont="1" applyFill="1"/>
    <xf numFmtId="38" fontId="3" fillId="0" borderId="0" xfId="9" applyFont="1" applyFill="1" applyBorder="1" applyAlignment="1">
      <alignment vertical="center"/>
    </xf>
    <xf numFmtId="0" fontId="1" fillId="0" borderId="0" xfId="4" applyFont="1" applyFill="1" applyAlignment="1">
      <alignment vertical="center"/>
    </xf>
    <xf numFmtId="180" fontId="3" fillId="0" borderId="0" xfId="4" applyNumberFormat="1" applyFont="1" applyFill="1" applyBorder="1" applyAlignment="1">
      <alignment horizontal="right" vertical="center"/>
    </xf>
    <xf numFmtId="3" fontId="3" fillId="0" borderId="0" xfId="4" applyNumberFormat="1" applyFont="1" applyFill="1" applyBorder="1" applyAlignment="1">
      <alignment horizontal="right" vertical="center"/>
    </xf>
    <xf numFmtId="4" fontId="3" fillId="0" borderId="0" xfId="4" applyNumberFormat="1" applyFont="1" applyFill="1" applyAlignment="1">
      <alignment horizontal="right"/>
    </xf>
    <xf numFmtId="0" fontId="4" fillId="2" borderId="0" xfId="4" applyFont="1" applyFill="1" applyAlignment="1">
      <alignment vertical="center"/>
    </xf>
    <xf numFmtId="176" fontId="3" fillId="3" borderId="0" xfId="4" applyNumberFormat="1" applyFont="1" applyFill="1" applyBorder="1" applyAlignment="1">
      <alignment vertical="center"/>
    </xf>
    <xf numFmtId="3" fontId="3" fillId="3" borderId="0" xfId="4" applyNumberFormat="1" applyFont="1" applyFill="1" applyBorder="1" applyAlignment="1">
      <alignment vertical="center"/>
    </xf>
    <xf numFmtId="0" fontId="3" fillId="3" borderId="0" xfId="4" applyFont="1" applyFill="1" applyBorder="1" applyAlignment="1">
      <alignment vertical="center"/>
    </xf>
    <xf numFmtId="186" fontId="3" fillId="3" borderId="0" xfId="3" applyNumberFormat="1" applyFont="1" applyFill="1" applyBorder="1" applyAlignment="1">
      <alignment vertical="center"/>
    </xf>
    <xf numFmtId="187" fontId="3" fillId="3" borderId="0" xfId="4" quotePrefix="1" applyNumberFormat="1" applyFont="1" applyFill="1" applyAlignment="1">
      <alignment horizontal="right" vertical="center"/>
    </xf>
    <xf numFmtId="179" fontId="3" fillId="3" borderId="0" xfId="4" applyNumberFormat="1" applyFont="1" applyFill="1" applyBorder="1" applyAlignment="1">
      <alignment vertical="center"/>
    </xf>
    <xf numFmtId="38" fontId="3" fillId="3" borderId="0" xfId="9" applyFont="1" applyFill="1" applyAlignment="1">
      <alignment vertical="center"/>
    </xf>
    <xf numFmtId="188" fontId="3" fillId="3" borderId="0" xfId="9" applyNumberFormat="1" applyFont="1" applyFill="1" applyAlignment="1">
      <alignment vertical="center"/>
    </xf>
    <xf numFmtId="182" fontId="3" fillId="3" borderId="0" xfId="4" applyNumberFormat="1" applyFont="1" applyFill="1" applyBorder="1" applyAlignment="1">
      <alignment vertical="center"/>
    </xf>
    <xf numFmtId="38" fontId="3" fillId="3" borderId="0" xfId="3" applyFont="1" applyFill="1" applyBorder="1" applyAlignment="1">
      <alignment vertical="center"/>
    </xf>
    <xf numFmtId="4" fontId="3" fillId="3" borderId="0" xfId="4" applyNumberFormat="1" applyFont="1" applyFill="1"/>
    <xf numFmtId="0" fontId="5" fillId="3" borderId="0" xfId="4" applyFont="1" applyFill="1" applyBorder="1" applyAlignment="1">
      <alignment vertical="center"/>
    </xf>
    <xf numFmtId="0" fontId="5" fillId="2" borderId="2" xfId="4" applyFont="1" applyFill="1" applyBorder="1" applyAlignment="1">
      <alignment vertical="center"/>
    </xf>
    <xf numFmtId="0" fontId="5" fillId="2" borderId="0" xfId="4" applyFont="1" applyFill="1" applyBorder="1" applyAlignment="1">
      <alignment horizontal="distributed" vertical="center"/>
    </xf>
    <xf numFmtId="180" fontId="3" fillId="0" borderId="0" xfId="4" applyNumberFormat="1" applyFont="1" applyFill="1" applyAlignment="1">
      <alignment vertical="center"/>
    </xf>
    <xf numFmtId="176" fontId="16" fillId="0" borderId="0" xfId="4" applyNumberFormat="1" applyFont="1" applyFill="1" applyBorder="1" applyAlignment="1">
      <alignment vertical="center"/>
    </xf>
    <xf numFmtId="3" fontId="16" fillId="0" borderId="0" xfId="4" applyNumberFormat="1" applyFont="1" applyFill="1" applyBorder="1" applyAlignment="1">
      <alignment vertical="center"/>
    </xf>
    <xf numFmtId="179" fontId="16" fillId="0" borderId="0" xfId="4" applyNumberFormat="1" applyFont="1" applyFill="1" applyBorder="1" applyAlignment="1">
      <alignment vertical="center"/>
    </xf>
    <xf numFmtId="180" fontId="16" fillId="0" borderId="0" xfId="4" applyNumberFormat="1" applyFont="1" applyFill="1" applyBorder="1" applyAlignment="1">
      <alignment vertical="center"/>
    </xf>
    <xf numFmtId="0" fontId="16" fillId="0" borderId="0" xfId="4" applyFont="1" applyFill="1" applyBorder="1" applyAlignment="1">
      <alignment vertical="center"/>
    </xf>
    <xf numFmtId="3" fontId="16" fillId="0" borderId="0" xfId="4" applyNumberFormat="1" applyFont="1" applyFill="1" applyAlignment="1">
      <alignment vertical="center"/>
    </xf>
    <xf numFmtId="189" fontId="16" fillId="0" borderId="0" xfId="4" applyNumberFormat="1" applyFont="1" applyFill="1" applyBorder="1" applyAlignment="1">
      <alignment vertical="center"/>
    </xf>
    <xf numFmtId="4" fontId="16" fillId="0" borderId="0" xfId="4" applyNumberFormat="1" applyFont="1" applyFill="1" applyBorder="1" applyAlignment="1">
      <alignment vertical="center"/>
    </xf>
    <xf numFmtId="0" fontId="17" fillId="0" borderId="0" xfId="4" applyFont="1" applyFill="1" applyBorder="1" applyAlignment="1">
      <alignment horizontal="distributed" vertical="center"/>
    </xf>
    <xf numFmtId="186" fontId="16" fillId="0" borderId="0" xfId="3" applyNumberFormat="1" applyFont="1" applyFill="1" applyBorder="1" applyAlignment="1">
      <alignment vertical="center"/>
    </xf>
    <xf numFmtId="187" fontId="16" fillId="0" borderId="0" xfId="4" quotePrefix="1" applyNumberFormat="1" applyFont="1" applyFill="1" applyAlignment="1">
      <alignment horizontal="right" vertical="center"/>
    </xf>
    <xf numFmtId="38" fontId="16" fillId="0" borderId="0" xfId="9" applyFont="1" applyFill="1" applyAlignment="1">
      <alignment horizontal="right" vertical="center"/>
    </xf>
    <xf numFmtId="38" fontId="16" fillId="0" borderId="0" xfId="9" applyFont="1" applyFill="1" applyAlignment="1">
      <alignment vertical="center"/>
    </xf>
    <xf numFmtId="180" fontId="16" fillId="0" borderId="0" xfId="4" applyNumberFormat="1" applyFont="1" applyFill="1" applyBorder="1" applyAlignment="1">
      <alignment horizontal="right" vertical="center"/>
    </xf>
    <xf numFmtId="3" fontId="16" fillId="0" borderId="0" xfId="4" applyNumberFormat="1" applyFont="1" applyFill="1" applyBorder="1" applyAlignment="1">
      <alignment horizontal="right" vertical="center"/>
    </xf>
    <xf numFmtId="4" fontId="16" fillId="0" borderId="0" xfId="4" applyNumberFormat="1" applyFont="1" applyFill="1"/>
    <xf numFmtId="0" fontId="10" fillId="0" borderId="0" xfId="4" applyFont="1" applyFill="1" applyAlignment="1">
      <alignment horizontal="right" vertical="center"/>
    </xf>
    <xf numFmtId="0" fontId="10" fillId="0" borderId="0" xfId="4" applyFont="1" applyFill="1" applyBorder="1" applyAlignment="1">
      <alignment horizontal="right" vertical="center"/>
    </xf>
    <xf numFmtId="0" fontId="9" fillId="0" borderId="0" xfId="4" applyFont="1" applyFill="1" applyBorder="1" applyAlignment="1">
      <alignment horizontal="right" vertical="center"/>
    </xf>
    <xf numFmtId="189" fontId="10" fillId="0" borderId="0" xfId="4" applyNumberFormat="1" applyFont="1" applyFill="1" applyBorder="1" applyAlignment="1">
      <alignment horizontal="right" vertical="center"/>
    </xf>
    <xf numFmtId="0" fontId="10" fillId="0" borderId="7" xfId="4" applyFont="1" applyFill="1" applyBorder="1" applyAlignment="1">
      <alignment horizontal="right" vertical="center"/>
    </xf>
    <xf numFmtId="0" fontId="10" fillId="0" borderId="6" xfId="4" applyFont="1" applyFill="1" applyBorder="1" applyAlignment="1">
      <alignment horizontal="right" vertical="center"/>
    </xf>
    <xf numFmtId="0" fontId="4" fillId="0" borderId="0" xfId="4" applyFont="1" applyFill="1" applyAlignment="1">
      <alignment horizontal="center" vertical="center"/>
    </xf>
    <xf numFmtId="0" fontId="9" fillId="0" borderId="5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distributed" vertical="center" justifyLastLine="1"/>
    </xf>
    <xf numFmtId="0" fontId="9" fillId="0" borderId="4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49" fontId="5" fillId="0" borderId="28" xfId="4" applyNumberFormat="1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0" fontId="5" fillId="0" borderId="13" xfId="4" applyFont="1" applyFill="1" applyBorder="1" applyAlignment="1">
      <alignment horizontal="center" vertical="center"/>
    </xf>
    <xf numFmtId="0" fontId="5" fillId="0" borderId="18" xfId="4" applyFont="1" applyFill="1" applyBorder="1" applyAlignment="1">
      <alignment horizontal="center" vertical="center"/>
    </xf>
    <xf numFmtId="0" fontId="4" fillId="0" borderId="0" xfId="6" applyFont="1" applyFill="1" applyAlignment="1">
      <alignment horizontal="left" vertical="center"/>
    </xf>
    <xf numFmtId="0" fontId="5" fillId="0" borderId="0" xfId="5" applyFont="1" applyFill="1" applyAlignment="1">
      <alignment horizontal="left" vertical="center" wrapText="1"/>
    </xf>
    <xf numFmtId="3" fontId="0" fillId="0" borderId="0" xfId="5" applyNumberFormat="1" applyFont="1" applyFill="1" applyBorder="1" applyAlignment="1">
      <alignment horizontal="right" vertical="center"/>
    </xf>
    <xf numFmtId="3" fontId="0" fillId="0" borderId="0" xfId="0" applyNumberFormat="1" applyFont="1" applyFill="1" applyAlignment="1">
      <alignment horizontal="right" vertical="center"/>
    </xf>
    <xf numFmtId="180" fontId="0" fillId="0" borderId="0" xfId="5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38" fontId="0" fillId="0" borderId="0" xfId="2" applyFont="1" applyFill="1" applyBorder="1" applyAlignment="1">
      <alignment horizontal="right" vertical="center"/>
    </xf>
    <xf numFmtId="179" fontId="0" fillId="0" borderId="0" xfId="8" applyNumberFormat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0" xfId="1" applyFont="1" applyFill="1" applyAlignment="1">
      <alignment horizontal="right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vertical="center"/>
    </xf>
    <xf numFmtId="0" fontId="4" fillId="0" borderId="9" xfId="6" applyFont="1" applyFill="1" applyBorder="1" applyAlignment="1">
      <alignment horizontal="center" vertical="center"/>
    </xf>
    <xf numFmtId="0" fontId="4" fillId="0" borderId="3" xfId="6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4" fillId="0" borderId="10" xfId="5" applyFont="1" applyFill="1" applyBorder="1" applyAlignment="1">
      <alignment horizontal="center" vertical="center" wrapText="1"/>
    </xf>
    <xf numFmtId="0" fontId="4" fillId="0" borderId="11" xfId="5" applyFont="1" applyFill="1" applyBorder="1" applyAlignment="1">
      <alignment horizontal="center" vertical="center" wrapText="1"/>
    </xf>
    <xf numFmtId="0" fontId="4" fillId="0" borderId="10" xfId="7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6" xfId="5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4" xfId="6" applyFont="1" applyFill="1" applyBorder="1" applyAlignment="1">
      <alignment horizontal="center" vertical="center"/>
    </xf>
    <xf numFmtId="0" fontId="4" fillId="0" borderId="4" xfId="6" applyFont="1" applyFill="1" applyBorder="1" applyAlignment="1">
      <alignment horizontal="center" vertical="center" wrapText="1"/>
    </xf>
    <xf numFmtId="0" fontId="4" fillId="0" borderId="10" xfId="5" applyFont="1" applyFill="1" applyBorder="1" applyAlignment="1">
      <alignment horizontal="distributed" vertical="center" justifyLastLine="1"/>
    </xf>
    <xf numFmtId="0" fontId="4" fillId="0" borderId="11" xfId="5" applyFont="1" applyFill="1" applyBorder="1" applyAlignment="1">
      <alignment horizontal="distributed" vertical="center" justifyLastLine="1"/>
    </xf>
    <xf numFmtId="0" fontId="4" fillId="0" borderId="12" xfId="5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14" xfId="6" applyFont="1" applyFill="1" applyBorder="1" applyAlignment="1">
      <alignment horizontal="distributed" vertical="center" wrapText="1" justifyLastLine="1"/>
    </xf>
    <xf numFmtId="0" fontId="4" fillId="0" borderId="15" xfId="6" applyFont="1" applyFill="1" applyBorder="1" applyAlignment="1">
      <alignment horizontal="distributed" vertical="center" justifyLastLine="1"/>
    </xf>
    <xf numFmtId="0" fontId="4" fillId="0" borderId="11" xfId="6" applyFont="1" applyFill="1" applyBorder="1" applyAlignment="1">
      <alignment horizontal="distributed" vertical="center" justifyLastLine="1"/>
    </xf>
    <xf numFmtId="0" fontId="4" fillId="0" borderId="3" xfId="5" applyFont="1" applyFill="1" applyBorder="1" applyAlignment="1">
      <alignment horizontal="center" vertical="center"/>
    </xf>
    <xf numFmtId="0" fontId="4" fillId="0" borderId="16" xfId="5" applyFont="1" applyFill="1" applyBorder="1" applyAlignment="1">
      <alignment horizontal="center" vertical="center"/>
    </xf>
    <xf numFmtId="0" fontId="4" fillId="0" borderId="17" xfId="6" applyFont="1" applyFill="1" applyBorder="1" applyAlignment="1">
      <alignment horizontal="center" vertical="center"/>
    </xf>
    <xf numFmtId="0" fontId="4" fillId="0" borderId="5" xfId="6" applyFont="1" applyFill="1" applyBorder="1" applyAlignment="1">
      <alignment horizontal="center" vertical="center" wrapText="1"/>
    </xf>
    <xf numFmtId="0" fontId="4" fillId="0" borderId="5" xfId="6" applyFont="1" applyFill="1" applyBorder="1" applyAlignment="1">
      <alignment horizontal="center" vertical="center"/>
    </xf>
    <xf numFmtId="0" fontId="4" fillId="0" borderId="9" xfId="7" applyFont="1" applyFill="1" applyBorder="1" applyAlignment="1">
      <alignment horizontal="center" vertical="center"/>
    </xf>
    <xf numFmtId="0" fontId="4" fillId="0" borderId="14" xfId="7" applyFont="1" applyFill="1" applyBorder="1" applyAlignment="1">
      <alignment horizontal="distributed" vertical="center" wrapText="1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8" xfId="7" applyFont="1" applyFill="1" applyBorder="1" applyAlignment="1">
      <alignment horizontal="distributed" vertical="center" wrapText="1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5" fillId="0" borderId="3" xfId="5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9" xfId="5" applyFont="1" applyFill="1" applyBorder="1" applyAlignment="1">
      <alignment horizontal="center" vertical="center"/>
    </xf>
    <xf numFmtId="0" fontId="4" fillId="0" borderId="3" xfId="5" applyFont="1" applyFill="1" applyBorder="1" applyAlignment="1">
      <alignment horizontal="center" vertical="center" wrapText="1"/>
    </xf>
    <xf numFmtId="0" fontId="4" fillId="0" borderId="17" xfId="5" applyFont="1" applyFill="1" applyBorder="1" applyAlignment="1">
      <alignment horizontal="center" vertical="center" wrapText="1"/>
    </xf>
    <xf numFmtId="0" fontId="4" fillId="0" borderId="3" xfId="5" applyFont="1" applyFill="1" applyBorder="1" applyAlignment="1">
      <alignment horizontal="distributed" vertical="center" justifyLastLine="1"/>
    </xf>
    <xf numFmtId="0" fontId="4" fillId="0" borderId="16" xfId="5" applyFont="1" applyFill="1" applyBorder="1" applyAlignment="1">
      <alignment horizontal="distributed" vertical="center" justifyLastLine="1"/>
    </xf>
    <xf numFmtId="0" fontId="4" fillId="0" borderId="17" xfId="5" applyFont="1" applyFill="1" applyBorder="1" applyAlignment="1">
      <alignment horizontal="distributed" vertical="center" justifyLastLine="1"/>
    </xf>
    <xf numFmtId="0" fontId="4" fillId="0" borderId="10" xfId="7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vertical="center"/>
    </xf>
    <xf numFmtId="0" fontId="4" fillId="0" borderId="4" xfId="5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distributed" vertical="center" wrapText="1"/>
    </xf>
    <xf numFmtId="0" fontId="4" fillId="0" borderId="12" xfId="5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4" xfId="5" applyFont="1" applyFill="1" applyBorder="1" applyAlignment="1">
      <alignment horizontal="center" vertical="center" wrapText="1"/>
    </xf>
    <xf numFmtId="0" fontId="4" fillId="0" borderId="5" xfId="5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12" xfId="5" applyFont="1" applyFill="1" applyBorder="1" applyAlignment="1">
      <alignment horizontal="center" vertical="center" wrapText="1"/>
    </xf>
    <xf numFmtId="0" fontId="4" fillId="0" borderId="7" xfId="5" applyFont="1" applyFill="1" applyBorder="1" applyAlignment="1">
      <alignment horizontal="center" vertical="center" wrapText="1"/>
    </xf>
    <xf numFmtId="0" fontId="4" fillId="0" borderId="13" xfId="5" applyFont="1" applyFill="1" applyBorder="1" applyAlignment="1">
      <alignment horizontal="center" vertical="center" wrapText="1"/>
    </xf>
    <xf numFmtId="0" fontId="4" fillId="0" borderId="23" xfId="5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wrapText="1" justifyLastLine="1"/>
    </xf>
    <xf numFmtId="0" fontId="5" fillId="0" borderId="5" xfId="4" applyFont="1" applyFill="1" applyBorder="1" applyAlignment="1">
      <alignment horizontal="center" vertical="center"/>
    </xf>
    <xf numFmtId="0" fontId="5" fillId="0" borderId="28" xfId="4" applyFont="1" applyFill="1" applyBorder="1" applyAlignment="1">
      <alignment horizontal="center" vertical="center"/>
    </xf>
    <xf numFmtId="0" fontId="5" fillId="0" borderId="12" xfId="4" applyFont="1" applyFill="1" applyBorder="1" applyAlignment="1">
      <alignment vertical="center" wrapText="1"/>
    </xf>
    <xf numFmtId="0" fontId="5" fillId="0" borderId="7" xfId="4" applyFont="1" applyFill="1" applyBorder="1" applyAlignment="1">
      <alignment vertical="center"/>
    </xf>
    <xf numFmtId="0" fontId="5" fillId="0" borderId="2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5" fillId="0" borderId="12" xfId="4" applyFont="1" applyFill="1" applyBorder="1" applyAlignment="1">
      <alignment horizontal="center" vertical="center"/>
    </xf>
    <xf numFmtId="0" fontId="5" fillId="0" borderId="6" xfId="4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0" fillId="0" borderId="10" xfId="4" applyFont="1" applyFill="1" applyBorder="1" applyAlignment="1">
      <alignment vertical="center" wrapText="1"/>
    </xf>
    <xf numFmtId="0" fontId="10" fillId="0" borderId="27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0" xfId="4" applyFont="1" applyFill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5" fillId="0" borderId="12" xfId="4" applyFont="1" applyFill="1" applyBorder="1" applyAlignment="1">
      <alignment horizontal="left" vertical="center" wrapText="1"/>
    </xf>
    <xf numFmtId="0" fontId="5" fillId="0" borderId="7" xfId="4" applyFont="1" applyFill="1" applyBorder="1" applyAlignment="1">
      <alignment horizontal="left" vertical="center" wrapText="1"/>
    </xf>
    <xf numFmtId="0" fontId="5" fillId="0" borderId="24" xfId="4" applyFont="1" applyFill="1" applyBorder="1" applyAlignment="1">
      <alignment horizontal="left" vertical="center" wrapText="1"/>
    </xf>
    <xf numFmtId="0" fontId="5" fillId="0" borderId="8" xfId="4" applyFont="1" applyFill="1" applyBorder="1" applyAlignment="1">
      <alignment horizontal="left" vertical="center" wrapText="1"/>
    </xf>
    <xf numFmtId="0" fontId="5" fillId="0" borderId="5" xfId="4" applyFont="1" applyFill="1" applyBorder="1" applyAlignment="1">
      <alignment horizontal="center" vertical="center" justifyLastLine="1"/>
    </xf>
    <xf numFmtId="0" fontId="5" fillId="0" borderId="29" xfId="4" applyFont="1" applyFill="1" applyBorder="1" applyAlignment="1">
      <alignment horizontal="center" vertical="center" justifyLastLine="1"/>
    </xf>
    <xf numFmtId="0" fontId="5" fillId="0" borderId="28" xfId="4" applyFont="1" applyFill="1" applyBorder="1" applyAlignment="1">
      <alignment horizontal="center" vertical="center" justifyLastLine="1"/>
    </xf>
    <xf numFmtId="0" fontId="10" fillId="0" borderId="26" xfId="4" applyFont="1" applyFill="1" applyBorder="1" applyAlignment="1">
      <alignment horizontal="distributed" vertical="center" justifyLastLine="1"/>
    </xf>
    <xf numFmtId="0" fontId="10" fillId="0" borderId="25" xfId="4" applyFont="1" applyFill="1" applyBorder="1" applyAlignment="1">
      <alignment horizontal="distributed" vertical="center" justifyLastLine="1"/>
    </xf>
    <xf numFmtId="0" fontId="10" fillId="0" borderId="12" xfId="4" applyFont="1" applyFill="1" applyBorder="1" applyAlignment="1">
      <alignment horizontal="left" vertical="center" wrapText="1"/>
    </xf>
    <xf numFmtId="0" fontId="10" fillId="0" borderId="6" xfId="4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4" fillId="0" borderId="2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58" fontId="5" fillId="0" borderId="5" xfId="4" applyNumberFormat="1" applyFont="1" applyFill="1" applyBorder="1" applyAlignment="1">
      <alignment horizontal="center" vertical="center"/>
    </xf>
    <xf numFmtId="0" fontId="10" fillId="0" borderId="7" xfId="4" applyFont="1" applyFill="1" applyBorder="1" applyAlignment="1">
      <alignment horizontal="left" vertical="center"/>
    </xf>
    <xf numFmtId="0" fontId="10" fillId="0" borderId="24" xfId="4" applyFont="1" applyFill="1" applyBorder="1" applyAlignment="1">
      <alignment horizontal="left" vertical="center"/>
    </xf>
    <xf numFmtId="0" fontId="10" fillId="0" borderId="8" xfId="4" applyFont="1" applyFill="1" applyBorder="1" applyAlignment="1">
      <alignment horizontal="left" vertical="center"/>
    </xf>
    <xf numFmtId="0" fontId="5" fillId="0" borderId="14" xfId="4" applyFont="1" applyFill="1" applyBorder="1" applyAlignment="1">
      <alignment horizontal="center" vertical="center" wrapText="1" justifyLastLine="1"/>
    </xf>
    <xf numFmtId="0" fontId="5" fillId="0" borderId="11" xfId="4" applyFont="1" applyFill="1" applyBorder="1" applyAlignment="1">
      <alignment horizontal="center" vertical="center" justifyLastLine="1"/>
    </xf>
    <xf numFmtId="0" fontId="5" fillId="0" borderId="3" xfId="4" applyFont="1" applyFill="1" applyBorder="1" applyAlignment="1">
      <alignment horizontal="distributed" vertical="center" justifyLastLine="1"/>
    </xf>
    <xf numFmtId="0" fontId="5" fillId="0" borderId="16" xfId="4" applyFont="1" applyFill="1" applyBorder="1" applyAlignment="1">
      <alignment horizontal="distributed" vertical="center" justifyLastLine="1"/>
    </xf>
    <xf numFmtId="0" fontId="5" fillId="0" borderId="3" xfId="4" applyFont="1" applyFill="1" applyBorder="1" applyAlignment="1">
      <alignment horizontal="center" vertical="center"/>
    </xf>
    <xf numFmtId="0" fontId="4" fillId="0" borderId="17" xfId="4" applyFont="1" applyFill="1" applyBorder="1" applyAlignment="1">
      <alignment horizontal="center" vertical="center"/>
    </xf>
    <xf numFmtId="0" fontId="5" fillId="0" borderId="17" xfId="4" applyFont="1" applyFill="1" applyBorder="1" applyAlignment="1">
      <alignment horizontal="center" vertical="center"/>
    </xf>
    <xf numFmtId="0" fontId="5" fillId="0" borderId="9" xfId="4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horizontal="center" vertical="center"/>
    </xf>
    <xf numFmtId="0" fontId="5" fillId="0" borderId="21" xfId="4" applyFont="1" applyFill="1" applyBorder="1" applyAlignment="1">
      <alignment horizontal="center" vertical="center"/>
    </xf>
    <xf numFmtId="0" fontId="5" fillId="0" borderId="22" xfId="4" applyFont="1" applyFill="1" applyBorder="1" applyAlignment="1">
      <alignment horizontal="center" vertical="center"/>
    </xf>
    <xf numFmtId="0" fontId="5" fillId="0" borderId="23" xfId="4" applyFont="1" applyFill="1" applyBorder="1" applyAlignment="1">
      <alignment horizontal="center" vertical="center"/>
    </xf>
    <xf numFmtId="0" fontId="5" fillId="0" borderId="21" xfId="4" applyFont="1" applyFill="1" applyBorder="1" applyAlignment="1">
      <alignment horizontal="center" vertical="center" wrapText="1"/>
    </xf>
    <xf numFmtId="0" fontId="5" fillId="0" borderId="23" xfId="4" applyFont="1" applyFill="1" applyBorder="1" applyAlignment="1">
      <alignment horizontal="center" vertical="center" wrapText="1"/>
    </xf>
    <xf numFmtId="0" fontId="10" fillId="0" borderId="9" xfId="4" applyFont="1" applyFill="1" applyBorder="1" applyAlignment="1">
      <alignment horizontal="center" vertical="center" wrapText="1"/>
    </xf>
    <xf numFmtId="0" fontId="10" fillId="0" borderId="4" xfId="4" applyFont="1" applyFill="1" applyBorder="1" applyAlignment="1">
      <alignment horizontal="center" vertical="center" wrapText="1"/>
    </xf>
    <xf numFmtId="0" fontId="10" fillId="0" borderId="14" xfId="4" applyFont="1" applyFill="1" applyBorder="1" applyAlignment="1">
      <alignment horizontal="center" vertical="center" wrapText="1"/>
    </xf>
    <xf numFmtId="0" fontId="10" fillId="0" borderId="11" xfId="4" applyFont="1" applyFill="1" applyBorder="1" applyAlignment="1">
      <alignment horizontal="center" vertical="center" wrapText="1"/>
    </xf>
    <xf numFmtId="0" fontId="10" fillId="0" borderId="9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10" fillId="0" borderId="0" xfId="4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49" fontId="10" fillId="0" borderId="0" xfId="4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4" applyFont="1" applyFill="1" applyAlignment="1">
      <alignment vertical="center" wrapText="1"/>
    </xf>
    <xf numFmtId="0" fontId="5" fillId="0" borderId="29" xfId="4" applyFont="1" applyFill="1" applyBorder="1" applyAlignment="1">
      <alignment horizontal="center" vertical="center"/>
    </xf>
    <xf numFmtId="0" fontId="10" fillId="0" borderId="7" xfId="4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5" fillId="0" borderId="7" xfId="4" applyFont="1" applyFill="1" applyBorder="1" applyAlignment="1">
      <alignment horizontal="center" vertical="center"/>
    </xf>
    <xf numFmtId="0" fontId="5" fillId="0" borderId="24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</cellXfs>
  <cellStyles count="10">
    <cellStyle name="桁区切り" xfId="1" builtinId="6"/>
    <cellStyle name="桁区切り 2" xfId="2"/>
    <cellStyle name="桁区切り 2 2" xfId="9"/>
    <cellStyle name="桁区切り 3" xfId="3"/>
    <cellStyle name="標準" xfId="0" builtinId="0"/>
    <cellStyle name="標準 2" xfId="4"/>
    <cellStyle name="標準_28-主要統計20年-2" xfId="5"/>
    <cellStyle name="標準_28-主要統計20年-3" xfId="6"/>
    <cellStyle name="標準_28-主要統計20年-4" xfId="7"/>
    <cellStyle name="標準_9年平均_第１表　主要指標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38100</xdr:colOff>
      <xdr:row>3</xdr:row>
      <xdr:rowOff>38100</xdr:rowOff>
    </xdr:from>
    <xdr:to>
      <xdr:col>27</xdr:col>
      <xdr:colOff>0</xdr:colOff>
      <xdr:row>3</xdr:row>
      <xdr:rowOff>285750</xdr:rowOff>
    </xdr:to>
    <xdr:grpSp>
      <xdr:nvGrpSpPr>
        <xdr:cNvPr id="10079" name="Group 1"/>
        <xdr:cNvGrpSpPr>
          <a:grpSpLocks/>
        </xdr:cNvGrpSpPr>
      </xdr:nvGrpSpPr>
      <xdr:grpSpPr bwMode="auto">
        <a:xfrm>
          <a:off x="17449800" y="590550"/>
          <a:ext cx="733425" cy="247650"/>
          <a:chOff x="205" y="56"/>
          <a:chExt cx="57" cy="20"/>
        </a:xfrm>
      </xdr:grpSpPr>
      <xdr:sp macro="" textlink="">
        <xdr:nvSpPr>
          <xdr:cNvPr id="10143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44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28575</xdr:colOff>
      <xdr:row>3</xdr:row>
      <xdr:rowOff>47625</xdr:rowOff>
    </xdr:from>
    <xdr:to>
      <xdr:col>27</xdr:col>
      <xdr:colOff>628650</xdr:colOff>
      <xdr:row>3</xdr:row>
      <xdr:rowOff>276225</xdr:rowOff>
    </xdr:to>
    <xdr:grpSp>
      <xdr:nvGrpSpPr>
        <xdr:cNvPr id="10080" name="Group 4"/>
        <xdr:cNvGrpSpPr>
          <a:grpSpLocks/>
        </xdr:cNvGrpSpPr>
      </xdr:nvGrpSpPr>
      <xdr:grpSpPr bwMode="auto">
        <a:xfrm>
          <a:off x="18211800" y="600075"/>
          <a:ext cx="600075" cy="228600"/>
          <a:chOff x="278" y="49"/>
          <a:chExt cx="42" cy="24"/>
        </a:xfrm>
      </xdr:grpSpPr>
      <xdr:sp macro="" textlink="">
        <xdr:nvSpPr>
          <xdr:cNvPr id="10141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42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26</xdr:col>
      <xdr:colOff>38100</xdr:colOff>
      <xdr:row>3</xdr:row>
      <xdr:rowOff>38100</xdr:rowOff>
    </xdr:from>
    <xdr:to>
      <xdr:col>27</xdr:col>
      <xdr:colOff>0</xdr:colOff>
      <xdr:row>3</xdr:row>
      <xdr:rowOff>285750</xdr:rowOff>
    </xdr:to>
    <xdr:grpSp>
      <xdr:nvGrpSpPr>
        <xdr:cNvPr id="10081" name="Group 28"/>
        <xdr:cNvGrpSpPr>
          <a:grpSpLocks/>
        </xdr:cNvGrpSpPr>
      </xdr:nvGrpSpPr>
      <xdr:grpSpPr bwMode="auto">
        <a:xfrm>
          <a:off x="17449800" y="590550"/>
          <a:ext cx="733425" cy="247650"/>
          <a:chOff x="205" y="56"/>
          <a:chExt cx="57" cy="20"/>
        </a:xfrm>
      </xdr:grpSpPr>
      <xdr:sp macro="" textlink="">
        <xdr:nvSpPr>
          <xdr:cNvPr id="10139" name="AutoShape 29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40" name="AutoShape 30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26</xdr:col>
      <xdr:colOff>38100</xdr:colOff>
      <xdr:row>3</xdr:row>
      <xdr:rowOff>38100</xdr:rowOff>
    </xdr:from>
    <xdr:to>
      <xdr:col>27</xdr:col>
      <xdr:colOff>0</xdr:colOff>
      <xdr:row>3</xdr:row>
      <xdr:rowOff>285750</xdr:rowOff>
    </xdr:to>
    <xdr:grpSp>
      <xdr:nvGrpSpPr>
        <xdr:cNvPr id="10082" name="Group 37"/>
        <xdr:cNvGrpSpPr>
          <a:grpSpLocks/>
        </xdr:cNvGrpSpPr>
      </xdr:nvGrpSpPr>
      <xdr:grpSpPr bwMode="auto">
        <a:xfrm>
          <a:off x="17449800" y="590550"/>
          <a:ext cx="733425" cy="247650"/>
          <a:chOff x="205" y="56"/>
          <a:chExt cx="57" cy="20"/>
        </a:xfrm>
      </xdr:grpSpPr>
      <xdr:sp macro="" textlink="">
        <xdr:nvSpPr>
          <xdr:cNvPr id="10137" name="AutoShape 38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38" name="AutoShape 39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28</xdr:col>
      <xdr:colOff>38100</xdr:colOff>
      <xdr:row>3</xdr:row>
      <xdr:rowOff>47625</xdr:rowOff>
    </xdr:from>
    <xdr:to>
      <xdr:col>28</xdr:col>
      <xdr:colOff>590550</xdr:colOff>
      <xdr:row>3</xdr:row>
      <xdr:rowOff>276225</xdr:rowOff>
    </xdr:to>
    <xdr:grpSp>
      <xdr:nvGrpSpPr>
        <xdr:cNvPr id="10083" name="Group 43"/>
        <xdr:cNvGrpSpPr>
          <a:grpSpLocks/>
        </xdr:cNvGrpSpPr>
      </xdr:nvGrpSpPr>
      <xdr:grpSpPr bwMode="auto">
        <a:xfrm>
          <a:off x="18897600" y="600075"/>
          <a:ext cx="552450" cy="228600"/>
          <a:chOff x="278" y="49"/>
          <a:chExt cx="42" cy="24"/>
        </a:xfrm>
      </xdr:grpSpPr>
      <xdr:sp macro="" textlink="">
        <xdr:nvSpPr>
          <xdr:cNvPr id="10135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36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26</xdr:col>
      <xdr:colOff>38100</xdr:colOff>
      <xdr:row>3</xdr:row>
      <xdr:rowOff>38100</xdr:rowOff>
    </xdr:from>
    <xdr:to>
      <xdr:col>27</xdr:col>
      <xdr:colOff>0</xdr:colOff>
      <xdr:row>3</xdr:row>
      <xdr:rowOff>285750</xdr:rowOff>
    </xdr:to>
    <xdr:grpSp>
      <xdr:nvGrpSpPr>
        <xdr:cNvPr id="10084" name="Group 1"/>
        <xdr:cNvGrpSpPr>
          <a:grpSpLocks/>
        </xdr:cNvGrpSpPr>
      </xdr:nvGrpSpPr>
      <xdr:grpSpPr bwMode="auto">
        <a:xfrm>
          <a:off x="17449800" y="590550"/>
          <a:ext cx="733425" cy="247650"/>
          <a:chOff x="205" y="56"/>
          <a:chExt cx="57" cy="20"/>
        </a:xfrm>
      </xdr:grpSpPr>
      <xdr:sp macro="" textlink="">
        <xdr:nvSpPr>
          <xdr:cNvPr id="10133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34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28575</xdr:colOff>
      <xdr:row>3</xdr:row>
      <xdr:rowOff>47625</xdr:rowOff>
    </xdr:from>
    <xdr:to>
      <xdr:col>27</xdr:col>
      <xdr:colOff>628650</xdr:colOff>
      <xdr:row>3</xdr:row>
      <xdr:rowOff>276225</xdr:rowOff>
    </xdr:to>
    <xdr:grpSp>
      <xdr:nvGrpSpPr>
        <xdr:cNvPr id="10085" name="Group 4"/>
        <xdr:cNvGrpSpPr>
          <a:grpSpLocks/>
        </xdr:cNvGrpSpPr>
      </xdr:nvGrpSpPr>
      <xdr:grpSpPr bwMode="auto">
        <a:xfrm>
          <a:off x="18211800" y="600075"/>
          <a:ext cx="600075" cy="228600"/>
          <a:chOff x="278" y="49"/>
          <a:chExt cx="42" cy="24"/>
        </a:xfrm>
      </xdr:grpSpPr>
      <xdr:sp macro="" textlink="">
        <xdr:nvSpPr>
          <xdr:cNvPr id="10131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32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26</xdr:col>
      <xdr:colOff>38100</xdr:colOff>
      <xdr:row>3</xdr:row>
      <xdr:rowOff>38100</xdr:rowOff>
    </xdr:from>
    <xdr:to>
      <xdr:col>27</xdr:col>
      <xdr:colOff>0</xdr:colOff>
      <xdr:row>3</xdr:row>
      <xdr:rowOff>285750</xdr:rowOff>
    </xdr:to>
    <xdr:grpSp>
      <xdr:nvGrpSpPr>
        <xdr:cNvPr id="10086" name="Group 28"/>
        <xdr:cNvGrpSpPr>
          <a:grpSpLocks/>
        </xdr:cNvGrpSpPr>
      </xdr:nvGrpSpPr>
      <xdr:grpSpPr bwMode="auto">
        <a:xfrm>
          <a:off x="17449800" y="590550"/>
          <a:ext cx="733425" cy="247650"/>
          <a:chOff x="205" y="56"/>
          <a:chExt cx="57" cy="20"/>
        </a:xfrm>
      </xdr:grpSpPr>
      <xdr:sp macro="" textlink="">
        <xdr:nvSpPr>
          <xdr:cNvPr id="10129" name="AutoShape 29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30" name="AutoShape 30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26</xdr:col>
      <xdr:colOff>38100</xdr:colOff>
      <xdr:row>3</xdr:row>
      <xdr:rowOff>38100</xdr:rowOff>
    </xdr:from>
    <xdr:to>
      <xdr:col>27</xdr:col>
      <xdr:colOff>0</xdr:colOff>
      <xdr:row>3</xdr:row>
      <xdr:rowOff>285750</xdr:rowOff>
    </xdr:to>
    <xdr:grpSp>
      <xdr:nvGrpSpPr>
        <xdr:cNvPr id="10087" name="Group 37"/>
        <xdr:cNvGrpSpPr>
          <a:grpSpLocks/>
        </xdr:cNvGrpSpPr>
      </xdr:nvGrpSpPr>
      <xdr:grpSpPr bwMode="auto">
        <a:xfrm>
          <a:off x="17449800" y="590550"/>
          <a:ext cx="733425" cy="247650"/>
          <a:chOff x="205" y="56"/>
          <a:chExt cx="57" cy="20"/>
        </a:xfrm>
      </xdr:grpSpPr>
      <xdr:sp macro="" textlink="">
        <xdr:nvSpPr>
          <xdr:cNvPr id="10127" name="AutoShape 38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28" name="AutoShape 39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28</xdr:col>
      <xdr:colOff>38100</xdr:colOff>
      <xdr:row>3</xdr:row>
      <xdr:rowOff>47625</xdr:rowOff>
    </xdr:from>
    <xdr:to>
      <xdr:col>28</xdr:col>
      <xdr:colOff>590550</xdr:colOff>
      <xdr:row>3</xdr:row>
      <xdr:rowOff>276225</xdr:rowOff>
    </xdr:to>
    <xdr:grpSp>
      <xdr:nvGrpSpPr>
        <xdr:cNvPr id="10088" name="Group 43"/>
        <xdr:cNvGrpSpPr>
          <a:grpSpLocks/>
        </xdr:cNvGrpSpPr>
      </xdr:nvGrpSpPr>
      <xdr:grpSpPr bwMode="auto">
        <a:xfrm>
          <a:off x="18897600" y="600075"/>
          <a:ext cx="552450" cy="228600"/>
          <a:chOff x="278" y="49"/>
          <a:chExt cx="42" cy="24"/>
        </a:xfrm>
      </xdr:grpSpPr>
      <xdr:sp macro="" textlink="">
        <xdr:nvSpPr>
          <xdr:cNvPr id="10125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26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114300</xdr:colOff>
      <xdr:row>3</xdr:row>
      <xdr:rowOff>47625</xdr:rowOff>
    </xdr:from>
    <xdr:to>
      <xdr:col>25</xdr:col>
      <xdr:colOff>666750</xdr:colOff>
      <xdr:row>3</xdr:row>
      <xdr:rowOff>276225</xdr:rowOff>
    </xdr:to>
    <xdr:grpSp>
      <xdr:nvGrpSpPr>
        <xdr:cNvPr id="10089" name="Group 43"/>
        <xdr:cNvGrpSpPr>
          <a:grpSpLocks/>
        </xdr:cNvGrpSpPr>
      </xdr:nvGrpSpPr>
      <xdr:grpSpPr bwMode="auto">
        <a:xfrm>
          <a:off x="16735425" y="600075"/>
          <a:ext cx="552450" cy="228600"/>
          <a:chOff x="278" y="49"/>
          <a:chExt cx="42" cy="24"/>
        </a:xfrm>
      </xdr:grpSpPr>
      <xdr:sp macro="" textlink="">
        <xdr:nvSpPr>
          <xdr:cNvPr id="10123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24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26</xdr:col>
      <xdr:colOff>38100</xdr:colOff>
      <xdr:row>3</xdr:row>
      <xdr:rowOff>38100</xdr:rowOff>
    </xdr:from>
    <xdr:to>
      <xdr:col>27</xdr:col>
      <xdr:colOff>0</xdr:colOff>
      <xdr:row>3</xdr:row>
      <xdr:rowOff>285750</xdr:rowOff>
    </xdr:to>
    <xdr:grpSp>
      <xdr:nvGrpSpPr>
        <xdr:cNvPr id="10090" name="Group 1"/>
        <xdr:cNvGrpSpPr>
          <a:grpSpLocks/>
        </xdr:cNvGrpSpPr>
      </xdr:nvGrpSpPr>
      <xdr:grpSpPr bwMode="auto">
        <a:xfrm>
          <a:off x="17449800" y="590550"/>
          <a:ext cx="733425" cy="247650"/>
          <a:chOff x="205" y="56"/>
          <a:chExt cx="57" cy="20"/>
        </a:xfrm>
      </xdr:grpSpPr>
      <xdr:sp macro="" textlink="">
        <xdr:nvSpPr>
          <xdr:cNvPr id="10121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22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28575</xdr:colOff>
      <xdr:row>3</xdr:row>
      <xdr:rowOff>47625</xdr:rowOff>
    </xdr:from>
    <xdr:to>
      <xdr:col>27</xdr:col>
      <xdr:colOff>628650</xdr:colOff>
      <xdr:row>3</xdr:row>
      <xdr:rowOff>276225</xdr:rowOff>
    </xdr:to>
    <xdr:grpSp>
      <xdr:nvGrpSpPr>
        <xdr:cNvPr id="10091" name="Group 4"/>
        <xdr:cNvGrpSpPr>
          <a:grpSpLocks/>
        </xdr:cNvGrpSpPr>
      </xdr:nvGrpSpPr>
      <xdr:grpSpPr bwMode="auto">
        <a:xfrm>
          <a:off x="18211800" y="600075"/>
          <a:ext cx="600075" cy="228600"/>
          <a:chOff x="278" y="49"/>
          <a:chExt cx="42" cy="24"/>
        </a:xfrm>
      </xdr:grpSpPr>
      <xdr:sp macro="" textlink="">
        <xdr:nvSpPr>
          <xdr:cNvPr id="10119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20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26</xdr:col>
      <xdr:colOff>38100</xdr:colOff>
      <xdr:row>3</xdr:row>
      <xdr:rowOff>38100</xdr:rowOff>
    </xdr:from>
    <xdr:to>
      <xdr:col>27</xdr:col>
      <xdr:colOff>0</xdr:colOff>
      <xdr:row>3</xdr:row>
      <xdr:rowOff>285750</xdr:rowOff>
    </xdr:to>
    <xdr:grpSp>
      <xdr:nvGrpSpPr>
        <xdr:cNvPr id="10092" name="Group 28"/>
        <xdr:cNvGrpSpPr>
          <a:grpSpLocks/>
        </xdr:cNvGrpSpPr>
      </xdr:nvGrpSpPr>
      <xdr:grpSpPr bwMode="auto">
        <a:xfrm>
          <a:off x="17449800" y="590550"/>
          <a:ext cx="733425" cy="247650"/>
          <a:chOff x="205" y="56"/>
          <a:chExt cx="57" cy="20"/>
        </a:xfrm>
      </xdr:grpSpPr>
      <xdr:sp macro="" textlink="">
        <xdr:nvSpPr>
          <xdr:cNvPr id="10117" name="AutoShape 29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18" name="AutoShape 30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26</xdr:col>
      <xdr:colOff>38100</xdr:colOff>
      <xdr:row>3</xdr:row>
      <xdr:rowOff>38100</xdr:rowOff>
    </xdr:from>
    <xdr:to>
      <xdr:col>27</xdr:col>
      <xdr:colOff>0</xdr:colOff>
      <xdr:row>3</xdr:row>
      <xdr:rowOff>285750</xdr:rowOff>
    </xdr:to>
    <xdr:grpSp>
      <xdr:nvGrpSpPr>
        <xdr:cNvPr id="10093" name="Group 37"/>
        <xdr:cNvGrpSpPr>
          <a:grpSpLocks/>
        </xdr:cNvGrpSpPr>
      </xdr:nvGrpSpPr>
      <xdr:grpSpPr bwMode="auto">
        <a:xfrm>
          <a:off x="17449800" y="590550"/>
          <a:ext cx="733425" cy="247650"/>
          <a:chOff x="205" y="56"/>
          <a:chExt cx="57" cy="20"/>
        </a:xfrm>
      </xdr:grpSpPr>
      <xdr:sp macro="" textlink="">
        <xdr:nvSpPr>
          <xdr:cNvPr id="10115" name="AutoShape 38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16" name="AutoShape 39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28</xdr:col>
      <xdr:colOff>38100</xdr:colOff>
      <xdr:row>3</xdr:row>
      <xdr:rowOff>47625</xdr:rowOff>
    </xdr:from>
    <xdr:to>
      <xdr:col>28</xdr:col>
      <xdr:colOff>590550</xdr:colOff>
      <xdr:row>3</xdr:row>
      <xdr:rowOff>276225</xdr:rowOff>
    </xdr:to>
    <xdr:grpSp>
      <xdr:nvGrpSpPr>
        <xdr:cNvPr id="10094" name="Group 43"/>
        <xdr:cNvGrpSpPr>
          <a:grpSpLocks/>
        </xdr:cNvGrpSpPr>
      </xdr:nvGrpSpPr>
      <xdr:grpSpPr bwMode="auto">
        <a:xfrm>
          <a:off x="18897600" y="600075"/>
          <a:ext cx="552450" cy="228600"/>
          <a:chOff x="278" y="49"/>
          <a:chExt cx="42" cy="24"/>
        </a:xfrm>
      </xdr:grpSpPr>
      <xdr:sp macro="" textlink="">
        <xdr:nvSpPr>
          <xdr:cNvPr id="10113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14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26</xdr:col>
      <xdr:colOff>38100</xdr:colOff>
      <xdr:row>3</xdr:row>
      <xdr:rowOff>38100</xdr:rowOff>
    </xdr:from>
    <xdr:to>
      <xdr:col>27</xdr:col>
      <xdr:colOff>0</xdr:colOff>
      <xdr:row>3</xdr:row>
      <xdr:rowOff>285750</xdr:rowOff>
    </xdr:to>
    <xdr:grpSp>
      <xdr:nvGrpSpPr>
        <xdr:cNvPr id="10095" name="Group 1"/>
        <xdr:cNvGrpSpPr>
          <a:grpSpLocks/>
        </xdr:cNvGrpSpPr>
      </xdr:nvGrpSpPr>
      <xdr:grpSpPr bwMode="auto">
        <a:xfrm>
          <a:off x="17449800" y="590550"/>
          <a:ext cx="733425" cy="247650"/>
          <a:chOff x="205" y="56"/>
          <a:chExt cx="57" cy="20"/>
        </a:xfrm>
      </xdr:grpSpPr>
      <xdr:sp macro="" textlink="">
        <xdr:nvSpPr>
          <xdr:cNvPr id="10111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12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28575</xdr:colOff>
      <xdr:row>3</xdr:row>
      <xdr:rowOff>47625</xdr:rowOff>
    </xdr:from>
    <xdr:to>
      <xdr:col>27</xdr:col>
      <xdr:colOff>628650</xdr:colOff>
      <xdr:row>3</xdr:row>
      <xdr:rowOff>276225</xdr:rowOff>
    </xdr:to>
    <xdr:grpSp>
      <xdr:nvGrpSpPr>
        <xdr:cNvPr id="10096" name="Group 4"/>
        <xdr:cNvGrpSpPr>
          <a:grpSpLocks/>
        </xdr:cNvGrpSpPr>
      </xdr:nvGrpSpPr>
      <xdr:grpSpPr bwMode="auto">
        <a:xfrm>
          <a:off x="18211800" y="600075"/>
          <a:ext cx="600075" cy="228600"/>
          <a:chOff x="278" y="49"/>
          <a:chExt cx="42" cy="24"/>
        </a:xfrm>
      </xdr:grpSpPr>
      <xdr:sp macro="" textlink="">
        <xdr:nvSpPr>
          <xdr:cNvPr id="10109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10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26</xdr:col>
      <xdr:colOff>38100</xdr:colOff>
      <xdr:row>3</xdr:row>
      <xdr:rowOff>38100</xdr:rowOff>
    </xdr:from>
    <xdr:to>
      <xdr:col>27</xdr:col>
      <xdr:colOff>0</xdr:colOff>
      <xdr:row>3</xdr:row>
      <xdr:rowOff>285750</xdr:rowOff>
    </xdr:to>
    <xdr:grpSp>
      <xdr:nvGrpSpPr>
        <xdr:cNvPr id="10097" name="Group 28"/>
        <xdr:cNvGrpSpPr>
          <a:grpSpLocks/>
        </xdr:cNvGrpSpPr>
      </xdr:nvGrpSpPr>
      <xdr:grpSpPr bwMode="auto">
        <a:xfrm>
          <a:off x="17449800" y="590550"/>
          <a:ext cx="733425" cy="247650"/>
          <a:chOff x="205" y="56"/>
          <a:chExt cx="57" cy="20"/>
        </a:xfrm>
      </xdr:grpSpPr>
      <xdr:sp macro="" textlink="">
        <xdr:nvSpPr>
          <xdr:cNvPr id="10107" name="AutoShape 29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08" name="AutoShape 30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26</xdr:col>
      <xdr:colOff>38100</xdr:colOff>
      <xdr:row>3</xdr:row>
      <xdr:rowOff>38100</xdr:rowOff>
    </xdr:from>
    <xdr:to>
      <xdr:col>27</xdr:col>
      <xdr:colOff>0</xdr:colOff>
      <xdr:row>3</xdr:row>
      <xdr:rowOff>285750</xdr:rowOff>
    </xdr:to>
    <xdr:grpSp>
      <xdr:nvGrpSpPr>
        <xdr:cNvPr id="10098" name="Group 37"/>
        <xdr:cNvGrpSpPr>
          <a:grpSpLocks/>
        </xdr:cNvGrpSpPr>
      </xdr:nvGrpSpPr>
      <xdr:grpSpPr bwMode="auto">
        <a:xfrm>
          <a:off x="17449800" y="590550"/>
          <a:ext cx="733425" cy="247650"/>
          <a:chOff x="205" y="56"/>
          <a:chExt cx="57" cy="20"/>
        </a:xfrm>
      </xdr:grpSpPr>
      <xdr:sp macro="" textlink="">
        <xdr:nvSpPr>
          <xdr:cNvPr id="10105" name="AutoShape 38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06" name="AutoShape 39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28</xdr:col>
      <xdr:colOff>38100</xdr:colOff>
      <xdr:row>3</xdr:row>
      <xdr:rowOff>47625</xdr:rowOff>
    </xdr:from>
    <xdr:to>
      <xdr:col>28</xdr:col>
      <xdr:colOff>590550</xdr:colOff>
      <xdr:row>3</xdr:row>
      <xdr:rowOff>276225</xdr:rowOff>
    </xdr:to>
    <xdr:grpSp>
      <xdr:nvGrpSpPr>
        <xdr:cNvPr id="10099" name="Group 43"/>
        <xdr:cNvGrpSpPr>
          <a:grpSpLocks/>
        </xdr:cNvGrpSpPr>
      </xdr:nvGrpSpPr>
      <xdr:grpSpPr bwMode="auto">
        <a:xfrm>
          <a:off x="18897600" y="600075"/>
          <a:ext cx="552450" cy="228600"/>
          <a:chOff x="278" y="49"/>
          <a:chExt cx="42" cy="24"/>
        </a:xfrm>
      </xdr:grpSpPr>
      <xdr:sp macro="" textlink="">
        <xdr:nvSpPr>
          <xdr:cNvPr id="10103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04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114300</xdr:colOff>
      <xdr:row>3</xdr:row>
      <xdr:rowOff>47625</xdr:rowOff>
    </xdr:from>
    <xdr:to>
      <xdr:col>25</xdr:col>
      <xdr:colOff>666750</xdr:colOff>
      <xdr:row>3</xdr:row>
      <xdr:rowOff>276225</xdr:rowOff>
    </xdr:to>
    <xdr:grpSp>
      <xdr:nvGrpSpPr>
        <xdr:cNvPr id="10100" name="Group 43"/>
        <xdr:cNvGrpSpPr>
          <a:grpSpLocks/>
        </xdr:cNvGrpSpPr>
      </xdr:nvGrpSpPr>
      <xdr:grpSpPr bwMode="auto">
        <a:xfrm>
          <a:off x="16735425" y="600075"/>
          <a:ext cx="552450" cy="228600"/>
          <a:chOff x="278" y="49"/>
          <a:chExt cx="42" cy="24"/>
        </a:xfrm>
      </xdr:grpSpPr>
      <xdr:sp macro="" textlink="">
        <xdr:nvSpPr>
          <xdr:cNvPr id="10101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02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C34"/>
  <sheetViews>
    <sheetView tabSelected="1" zoomScaleNormal="100" zoomScaleSheetLayoutView="148" workbookViewId="0">
      <pane xSplit="2" ySplit="5" topLeftCell="C6" activePane="bottomRight" state="frozen"/>
      <selection activeCell="A6" sqref="A6:IV24"/>
      <selection pane="topRight" activeCell="A6" sqref="A6:IV24"/>
      <selection pane="bottomLeft" activeCell="A6" sqref="A6:IV24"/>
      <selection pane="bottomRight"/>
    </sheetView>
  </sheetViews>
  <sheetFormatPr defaultRowHeight="10.5" x14ac:dyDescent="0.15"/>
  <cols>
    <col min="1" max="1" width="12" style="12" customWidth="1"/>
    <col min="2" max="2" width="1.83203125" style="4" customWidth="1"/>
    <col min="3" max="4" width="14.1640625" style="4" customWidth="1"/>
    <col min="5" max="7" width="10.6640625" style="4" customWidth="1"/>
    <col min="8" max="8" width="11.6640625" style="4" customWidth="1"/>
    <col min="9" max="9" width="12.6640625" style="4" customWidth="1"/>
    <col min="10" max="10" width="12" style="4" customWidth="1"/>
    <col min="11" max="11" width="12.5" style="4" customWidth="1"/>
    <col min="12" max="12" width="12.33203125" style="4" customWidth="1"/>
    <col min="13" max="13" width="11.33203125" style="4" customWidth="1"/>
    <col min="14" max="14" width="10.6640625" style="4" customWidth="1"/>
    <col min="15" max="15" width="11.6640625" style="4" customWidth="1"/>
    <col min="16" max="16" width="14.5" style="4" customWidth="1"/>
    <col min="17" max="17" width="3.1640625" style="4" customWidth="1"/>
    <col min="18" max="18" width="14" style="4" customWidth="1"/>
    <col min="19" max="19" width="17.33203125" style="4" customWidth="1"/>
    <col min="20" max="20" width="18.6640625" style="4" customWidth="1"/>
    <col min="21" max="21" width="13" style="4" customWidth="1"/>
    <col min="22" max="23" width="13.1640625" style="4" customWidth="1"/>
    <col min="24" max="24" width="3" style="4" customWidth="1"/>
    <col min="25" max="25" width="11.83203125" style="5" customWidth="1"/>
    <col min="26" max="26" width="13.83203125" style="5" customWidth="1"/>
    <col min="27" max="27" width="13.5" style="5" customWidth="1"/>
    <col min="28" max="29" width="11.83203125" style="5" customWidth="1"/>
    <col min="30" max="30" width="16.5" style="5" customWidth="1"/>
    <col min="31" max="31" width="18.5" style="5" customWidth="1"/>
    <col min="32" max="32" width="17.83203125" style="24" customWidth="1"/>
    <col min="33" max="34" width="19.83203125" style="24" customWidth="1"/>
    <col min="35" max="36" width="15.33203125" style="24" customWidth="1"/>
    <col min="37" max="42" width="17.33203125" style="24" customWidth="1"/>
    <col min="43" max="43" width="19.1640625" style="8" customWidth="1"/>
    <col min="44" max="48" width="16.6640625" style="8" customWidth="1"/>
    <col min="49" max="16384" width="9.33203125" style="4"/>
  </cols>
  <sheetData>
    <row r="1" spans="1:48" ht="3.75" customHeight="1" thickBot="1" x14ac:dyDescent="0.2">
      <c r="R1" s="5"/>
      <c r="S1" s="5"/>
      <c r="T1" s="5"/>
      <c r="U1" s="5"/>
      <c r="V1" s="5"/>
      <c r="W1" s="5"/>
      <c r="X1" s="5"/>
    </row>
    <row r="2" spans="1:48" s="36" customFormat="1" ht="22.5" customHeight="1" thickTop="1" x14ac:dyDescent="0.15">
      <c r="A2" s="225" t="s">
        <v>10</v>
      </c>
      <c r="B2" s="226"/>
      <c r="C2" s="231" t="s">
        <v>49</v>
      </c>
      <c r="D2" s="232"/>
      <c r="E2" s="231" t="s">
        <v>11</v>
      </c>
      <c r="F2" s="233"/>
      <c r="G2" s="232"/>
      <c r="H2" s="231" t="s">
        <v>73</v>
      </c>
      <c r="I2" s="233"/>
      <c r="J2" s="234" t="s">
        <v>74</v>
      </c>
      <c r="K2" s="214"/>
      <c r="L2" s="215"/>
      <c r="M2" s="234" t="s">
        <v>75</v>
      </c>
      <c r="N2" s="214"/>
      <c r="O2" s="215"/>
      <c r="P2" s="45" t="s">
        <v>76</v>
      </c>
      <c r="Q2" s="213" t="s">
        <v>68</v>
      </c>
      <c r="R2" s="214"/>
      <c r="S2" s="215"/>
      <c r="T2" s="216" t="s">
        <v>69</v>
      </c>
      <c r="U2" s="216"/>
      <c r="V2" s="216"/>
      <c r="W2" s="202"/>
      <c r="X2" s="217" t="s">
        <v>77</v>
      </c>
      <c r="Y2" s="218"/>
      <c r="Z2" s="219" t="s">
        <v>70</v>
      </c>
      <c r="AA2" s="220"/>
      <c r="AB2" s="220"/>
      <c r="AC2" s="221"/>
      <c r="AD2" s="202" t="s">
        <v>21</v>
      </c>
      <c r="AE2" s="203"/>
      <c r="AF2" s="199" t="s">
        <v>26</v>
      </c>
      <c r="AG2" s="183" t="s">
        <v>27</v>
      </c>
      <c r="AH2" s="183"/>
      <c r="AI2" s="183" t="s">
        <v>71</v>
      </c>
      <c r="AJ2" s="184"/>
      <c r="AK2" s="183" t="s">
        <v>34</v>
      </c>
      <c r="AL2" s="204"/>
      <c r="AM2" s="183"/>
      <c r="AN2" s="183"/>
      <c r="AO2" s="183"/>
      <c r="AP2" s="184"/>
      <c r="AQ2" s="29" t="s">
        <v>78</v>
      </c>
      <c r="AR2" s="207" t="s">
        <v>41</v>
      </c>
      <c r="AS2" s="207"/>
      <c r="AT2" s="207"/>
      <c r="AU2" s="208" t="s">
        <v>42</v>
      </c>
      <c r="AV2" s="211" t="s">
        <v>83</v>
      </c>
    </row>
    <row r="3" spans="1:48" s="36" customFormat="1" ht="17.25" customHeight="1" x14ac:dyDescent="0.15">
      <c r="A3" s="227"/>
      <c r="B3" s="228"/>
      <c r="C3" s="235" t="s">
        <v>50</v>
      </c>
      <c r="D3" s="249" t="s">
        <v>49</v>
      </c>
      <c r="E3" s="235" t="s">
        <v>0</v>
      </c>
      <c r="F3" s="235" t="s">
        <v>1</v>
      </c>
      <c r="G3" s="250" t="s">
        <v>12</v>
      </c>
      <c r="H3" s="235" t="s">
        <v>2</v>
      </c>
      <c r="I3" s="249" t="s">
        <v>3</v>
      </c>
      <c r="J3" s="181" t="s">
        <v>92</v>
      </c>
      <c r="K3" s="181" t="s">
        <v>93</v>
      </c>
      <c r="L3" s="236" t="s">
        <v>94</v>
      </c>
      <c r="M3" s="243" t="s">
        <v>2</v>
      </c>
      <c r="N3" s="243" t="s">
        <v>3</v>
      </c>
      <c r="O3" s="236" t="s">
        <v>13</v>
      </c>
      <c r="P3" s="185" t="s">
        <v>55</v>
      </c>
      <c r="Q3" s="238" t="s">
        <v>16</v>
      </c>
      <c r="R3" s="239"/>
      <c r="S3" s="241" t="s">
        <v>56</v>
      </c>
      <c r="T3" s="224" t="s">
        <v>17</v>
      </c>
      <c r="U3" s="224" t="s">
        <v>18</v>
      </c>
      <c r="V3" s="224"/>
      <c r="W3" s="242"/>
      <c r="X3" s="245" t="s">
        <v>72</v>
      </c>
      <c r="Y3" s="246"/>
      <c r="Z3" s="187" t="s">
        <v>53</v>
      </c>
      <c r="AA3" s="187" t="s">
        <v>25</v>
      </c>
      <c r="AB3" s="187" t="s">
        <v>60</v>
      </c>
      <c r="AC3" s="187" t="s">
        <v>96</v>
      </c>
      <c r="AD3" s="195" t="s">
        <v>22</v>
      </c>
      <c r="AE3" s="197" t="s">
        <v>23</v>
      </c>
      <c r="AF3" s="200"/>
      <c r="AG3" s="193" t="s">
        <v>28</v>
      </c>
      <c r="AH3" s="193"/>
      <c r="AI3" s="193" t="s">
        <v>29</v>
      </c>
      <c r="AJ3" s="206" t="s">
        <v>30</v>
      </c>
      <c r="AK3" s="193" t="s">
        <v>35</v>
      </c>
      <c r="AL3" s="194" t="s">
        <v>36</v>
      </c>
      <c r="AM3" s="193" t="s">
        <v>37</v>
      </c>
      <c r="AN3" s="193" t="s">
        <v>38</v>
      </c>
      <c r="AO3" s="194" t="s">
        <v>39</v>
      </c>
      <c r="AP3" s="205" t="s">
        <v>40</v>
      </c>
      <c r="AQ3" s="222" t="s">
        <v>43</v>
      </c>
      <c r="AR3" s="189" t="s">
        <v>44</v>
      </c>
      <c r="AS3" s="189" t="s">
        <v>45</v>
      </c>
      <c r="AT3" s="189" t="s">
        <v>46</v>
      </c>
      <c r="AU3" s="209"/>
      <c r="AV3" s="212"/>
    </row>
    <row r="4" spans="1:48" s="36" customFormat="1" ht="24" customHeight="1" x14ac:dyDescent="0.15">
      <c r="A4" s="229"/>
      <c r="B4" s="230"/>
      <c r="C4" s="198"/>
      <c r="D4" s="210"/>
      <c r="E4" s="198"/>
      <c r="F4" s="198"/>
      <c r="G4" s="210"/>
      <c r="H4" s="198"/>
      <c r="I4" s="210"/>
      <c r="J4" s="182"/>
      <c r="K4" s="182"/>
      <c r="L4" s="223"/>
      <c r="M4" s="244"/>
      <c r="N4" s="244"/>
      <c r="O4" s="237"/>
      <c r="P4" s="186"/>
      <c r="Q4" s="182"/>
      <c r="R4" s="240"/>
      <c r="S4" s="224"/>
      <c r="T4" s="224"/>
      <c r="U4" s="46" t="s">
        <v>57</v>
      </c>
      <c r="V4" s="46" t="s">
        <v>58</v>
      </c>
      <c r="W4" s="47" t="s">
        <v>59</v>
      </c>
      <c r="X4" s="247"/>
      <c r="Y4" s="248"/>
      <c r="Z4" s="188"/>
      <c r="AA4" s="188"/>
      <c r="AB4" s="188"/>
      <c r="AC4" s="188"/>
      <c r="AD4" s="196"/>
      <c r="AE4" s="198"/>
      <c r="AF4" s="201"/>
      <c r="AG4" s="44" t="s">
        <v>31</v>
      </c>
      <c r="AH4" s="44" t="s">
        <v>32</v>
      </c>
      <c r="AI4" s="193"/>
      <c r="AJ4" s="206"/>
      <c r="AK4" s="193"/>
      <c r="AL4" s="193"/>
      <c r="AM4" s="193"/>
      <c r="AN4" s="193"/>
      <c r="AO4" s="193"/>
      <c r="AP4" s="206"/>
      <c r="AQ4" s="223"/>
      <c r="AR4" s="190"/>
      <c r="AS4" s="190"/>
      <c r="AT4" s="190"/>
      <c r="AU4" s="210"/>
      <c r="AV4" s="198"/>
    </row>
    <row r="5" spans="1:48" s="37" customFormat="1" ht="19.5" customHeight="1" x14ac:dyDescent="0.15">
      <c r="A5" s="14"/>
      <c r="B5" s="15"/>
      <c r="C5" s="16" t="s">
        <v>4</v>
      </c>
      <c r="D5" s="16" t="s">
        <v>5</v>
      </c>
      <c r="E5" s="16" t="s">
        <v>6</v>
      </c>
      <c r="F5" s="16" t="s">
        <v>7</v>
      </c>
      <c r="G5" s="16" t="s">
        <v>8</v>
      </c>
      <c r="H5" s="16" t="s">
        <v>95</v>
      </c>
      <c r="I5" s="16" t="s">
        <v>5</v>
      </c>
      <c r="J5" s="16" t="s">
        <v>14</v>
      </c>
      <c r="K5" s="16" t="s">
        <v>5</v>
      </c>
      <c r="L5" s="16" t="s">
        <v>8</v>
      </c>
      <c r="M5" s="16" t="s">
        <v>14</v>
      </c>
      <c r="N5" s="16" t="s">
        <v>5</v>
      </c>
      <c r="O5" s="16" t="s">
        <v>52</v>
      </c>
      <c r="P5" s="16" t="s">
        <v>15</v>
      </c>
      <c r="Q5" s="191" t="s">
        <v>8</v>
      </c>
      <c r="R5" s="192"/>
      <c r="S5" s="17" t="s">
        <v>19</v>
      </c>
      <c r="T5" s="17" t="s">
        <v>8</v>
      </c>
      <c r="U5" s="17" t="s">
        <v>20</v>
      </c>
      <c r="V5" s="17" t="s">
        <v>20</v>
      </c>
      <c r="W5" s="17" t="s">
        <v>20</v>
      </c>
      <c r="X5" s="191"/>
      <c r="Y5" s="191"/>
      <c r="Z5" s="17" t="s">
        <v>15</v>
      </c>
      <c r="AA5" s="17" t="s">
        <v>20</v>
      </c>
      <c r="AB5" s="17" t="s">
        <v>15</v>
      </c>
      <c r="AC5" s="17" t="s">
        <v>15</v>
      </c>
      <c r="AD5" s="17" t="s">
        <v>24</v>
      </c>
      <c r="AE5" s="17" t="s">
        <v>24</v>
      </c>
      <c r="AF5" s="11" t="s">
        <v>51</v>
      </c>
      <c r="AG5" s="11" t="s">
        <v>33</v>
      </c>
      <c r="AH5" s="11" t="s">
        <v>33</v>
      </c>
      <c r="AI5" s="11" t="s">
        <v>24</v>
      </c>
      <c r="AJ5" s="11" t="s">
        <v>24</v>
      </c>
      <c r="AK5" s="11" t="s">
        <v>5</v>
      </c>
      <c r="AL5" s="11" t="s">
        <v>5</v>
      </c>
      <c r="AM5" s="11" t="s">
        <v>5</v>
      </c>
      <c r="AN5" s="11" t="s">
        <v>5</v>
      </c>
      <c r="AO5" s="11" t="s">
        <v>5</v>
      </c>
      <c r="AP5" s="11" t="s">
        <v>5</v>
      </c>
      <c r="AQ5" s="18" t="s">
        <v>47</v>
      </c>
      <c r="AR5" s="48" t="s">
        <v>48</v>
      </c>
      <c r="AS5" s="48" t="s">
        <v>5</v>
      </c>
      <c r="AT5" s="48" t="s">
        <v>5</v>
      </c>
      <c r="AU5" s="48" t="s">
        <v>48</v>
      </c>
      <c r="AV5" s="48" t="s">
        <v>20</v>
      </c>
    </row>
    <row r="6" spans="1:48" s="20" customFormat="1" ht="20.100000000000001" customHeight="1" x14ac:dyDescent="0.15">
      <c r="A6" s="42">
        <v>12</v>
      </c>
      <c r="B6" s="10"/>
      <c r="C6" s="19">
        <v>3341233</v>
      </c>
      <c r="D6" s="19">
        <v>8489974</v>
      </c>
      <c r="E6" s="19">
        <v>30705</v>
      </c>
      <c r="F6" s="19">
        <v>21700</v>
      </c>
      <c r="G6" s="2">
        <v>827</v>
      </c>
      <c r="H6" s="30" t="s">
        <v>9</v>
      </c>
      <c r="I6" s="30" t="s">
        <v>9</v>
      </c>
      <c r="J6" s="19">
        <v>14082</v>
      </c>
      <c r="K6" s="19">
        <v>506257</v>
      </c>
      <c r="L6" s="19">
        <v>217276</v>
      </c>
      <c r="M6" s="30" t="s">
        <v>91</v>
      </c>
      <c r="N6" s="30" t="s">
        <v>90</v>
      </c>
      <c r="O6" s="30" t="s">
        <v>90</v>
      </c>
      <c r="P6" s="19">
        <v>376157</v>
      </c>
      <c r="Q6" s="170" t="s">
        <v>9</v>
      </c>
      <c r="R6" s="170"/>
      <c r="S6" s="49" t="s">
        <v>9</v>
      </c>
      <c r="T6" s="49" t="s">
        <v>9</v>
      </c>
      <c r="U6" s="56" t="s">
        <v>9</v>
      </c>
      <c r="V6" s="57" t="s">
        <v>9</v>
      </c>
      <c r="W6" s="57" t="s">
        <v>9</v>
      </c>
      <c r="X6" s="178">
        <v>99.3</v>
      </c>
      <c r="Y6" s="178"/>
      <c r="Z6" s="58">
        <v>356675</v>
      </c>
      <c r="AA6" s="59">
        <v>23.7</v>
      </c>
      <c r="AB6" s="58">
        <v>667749</v>
      </c>
      <c r="AC6" s="58">
        <v>502631</v>
      </c>
      <c r="AD6" s="49">
        <v>27031792</v>
      </c>
      <c r="AE6" s="49">
        <v>19197526</v>
      </c>
      <c r="AF6" s="31">
        <v>13513791</v>
      </c>
      <c r="AG6" s="31">
        <v>1771640569</v>
      </c>
      <c r="AH6" s="31">
        <v>1760697123</v>
      </c>
      <c r="AI6" s="31">
        <v>7231592</v>
      </c>
      <c r="AJ6" s="31">
        <v>4148166</v>
      </c>
      <c r="AK6" s="31">
        <v>141565</v>
      </c>
      <c r="AL6" s="31" t="s">
        <v>90</v>
      </c>
      <c r="AM6" s="31">
        <v>457493</v>
      </c>
      <c r="AN6" s="31">
        <v>236308</v>
      </c>
      <c r="AO6" s="31">
        <v>227729</v>
      </c>
      <c r="AP6" s="31">
        <v>210302</v>
      </c>
      <c r="AQ6" s="60">
        <v>3859225</v>
      </c>
      <c r="AR6" s="60">
        <v>69788</v>
      </c>
      <c r="AS6" s="61">
        <v>307</v>
      </c>
      <c r="AT6" s="60">
        <v>85172</v>
      </c>
      <c r="AU6" s="60">
        <v>169968</v>
      </c>
      <c r="AV6" s="50" t="s">
        <v>9</v>
      </c>
    </row>
    <row r="7" spans="1:48" s="20" customFormat="1" ht="20.100000000000001" customHeight="1" x14ac:dyDescent="0.15">
      <c r="A7" s="43">
        <v>13</v>
      </c>
      <c r="B7" s="10"/>
      <c r="C7" s="19">
        <v>3411048</v>
      </c>
      <c r="D7" s="19">
        <v>8561001</v>
      </c>
      <c r="E7" s="19">
        <v>30330</v>
      </c>
      <c r="F7" s="19">
        <v>21500</v>
      </c>
      <c r="G7" s="2">
        <v>743</v>
      </c>
      <c r="H7" s="30">
        <v>302217</v>
      </c>
      <c r="I7" s="30">
        <v>3118228</v>
      </c>
      <c r="J7" s="30">
        <v>12600</v>
      </c>
      <c r="K7" s="30">
        <v>478223</v>
      </c>
      <c r="L7" s="30">
        <v>199100</v>
      </c>
      <c r="M7" s="30" t="s">
        <v>90</v>
      </c>
      <c r="N7" s="30" t="s">
        <v>90</v>
      </c>
      <c r="O7" s="30" t="s">
        <v>90</v>
      </c>
      <c r="P7" s="19">
        <v>372618</v>
      </c>
      <c r="Q7" s="170" t="s">
        <v>9</v>
      </c>
      <c r="R7" s="170"/>
      <c r="S7" s="49" t="s">
        <v>9</v>
      </c>
      <c r="T7" s="49" t="s">
        <v>9</v>
      </c>
      <c r="U7" s="56" t="s">
        <v>9</v>
      </c>
      <c r="V7" s="57" t="s">
        <v>9</v>
      </c>
      <c r="W7" s="57" t="s">
        <v>9</v>
      </c>
      <c r="X7" s="178">
        <v>98.4</v>
      </c>
      <c r="Y7" s="178"/>
      <c r="Z7" s="58">
        <v>325637</v>
      </c>
      <c r="AA7" s="59">
        <v>23.8</v>
      </c>
      <c r="AB7" s="58">
        <v>589349</v>
      </c>
      <c r="AC7" s="58">
        <v>451038</v>
      </c>
      <c r="AD7" s="49">
        <v>27858158</v>
      </c>
      <c r="AE7" s="49">
        <v>18709921</v>
      </c>
      <c r="AF7" s="31">
        <v>13311690</v>
      </c>
      <c r="AG7" s="31">
        <v>1716170873</v>
      </c>
      <c r="AH7" s="31">
        <v>1710075059</v>
      </c>
      <c r="AI7" s="31">
        <v>6899046</v>
      </c>
      <c r="AJ7" s="31">
        <v>4391970</v>
      </c>
      <c r="AK7" s="31">
        <v>141436</v>
      </c>
      <c r="AL7" s="31" t="s">
        <v>90</v>
      </c>
      <c r="AM7" s="31">
        <v>459689</v>
      </c>
      <c r="AN7" s="31">
        <v>232360</v>
      </c>
      <c r="AO7" s="31">
        <v>220506</v>
      </c>
      <c r="AP7" s="31">
        <v>210707</v>
      </c>
      <c r="AQ7" s="60">
        <v>3893994</v>
      </c>
      <c r="AR7" s="60">
        <v>69097</v>
      </c>
      <c r="AS7" s="61">
        <v>324</v>
      </c>
      <c r="AT7" s="60">
        <v>84452</v>
      </c>
      <c r="AU7" s="60">
        <v>179692</v>
      </c>
      <c r="AV7" s="50" t="s">
        <v>9</v>
      </c>
    </row>
    <row r="8" spans="1:48" s="20" customFormat="1" ht="20.100000000000001" customHeight="1" x14ac:dyDescent="0.15">
      <c r="A8" s="43">
        <v>14</v>
      </c>
      <c r="B8" s="10"/>
      <c r="C8" s="19">
        <v>3477591</v>
      </c>
      <c r="D8" s="19">
        <v>8628787</v>
      </c>
      <c r="E8" s="19">
        <v>30020</v>
      </c>
      <c r="F8" s="19">
        <v>21400</v>
      </c>
      <c r="G8" s="2">
        <v>810</v>
      </c>
      <c r="H8" s="30" t="s">
        <v>9</v>
      </c>
      <c r="I8" s="30" t="s">
        <v>9</v>
      </c>
      <c r="J8" s="30">
        <v>11656</v>
      </c>
      <c r="K8" s="30">
        <v>439712</v>
      </c>
      <c r="L8" s="30">
        <v>179637</v>
      </c>
      <c r="M8" s="30" t="s">
        <v>91</v>
      </c>
      <c r="N8" s="30" t="s">
        <v>91</v>
      </c>
      <c r="O8" s="30" t="s">
        <v>90</v>
      </c>
      <c r="P8" s="30">
        <v>363033</v>
      </c>
      <c r="Q8" s="170" t="s">
        <v>9</v>
      </c>
      <c r="R8" s="170"/>
      <c r="S8" s="49" t="s">
        <v>9</v>
      </c>
      <c r="T8" s="49" t="s">
        <v>9</v>
      </c>
      <c r="U8" s="56" t="s">
        <v>9</v>
      </c>
      <c r="V8" s="57" t="s">
        <v>9</v>
      </c>
      <c r="W8" s="57" t="s">
        <v>9</v>
      </c>
      <c r="X8" s="178">
        <v>97.4</v>
      </c>
      <c r="Y8" s="178"/>
      <c r="Z8" s="58">
        <v>321198</v>
      </c>
      <c r="AA8" s="59">
        <v>24.6</v>
      </c>
      <c r="AB8" s="58">
        <v>557385</v>
      </c>
      <c r="AC8" s="58">
        <v>430678</v>
      </c>
      <c r="AD8" s="49">
        <v>28950064</v>
      </c>
      <c r="AE8" s="49">
        <v>18021864</v>
      </c>
      <c r="AF8" s="31">
        <v>11692471</v>
      </c>
      <c r="AG8" s="31">
        <v>1614830618</v>
      </c>
      <c r="AH8" s="31">
        <v>1609360032</v>
      </c>
      <c r="AI8" s="31">
        <v>7155945</v>
      </c>
      <c r="AJ8" s="31">
        <v>4183993</v>
      </c>
      <c r="AK8" s="31">
        <v>145462</v>
      </c>
      <c r="AL8" s="31" t="s">
        <v>90</v>
      </c>
      <c r="AM8" s="31">
        <v>463717</v>
      </c>
      <c r="AN8" s="31">
        <v>227226</v>
      </c>
      <c r="AO8" s="31">
        <v>211542</v>
      </c>
      <c r="AP8" s="31">
        <v>211750</v>
      </c>
      <c r="AQ8" s="60">
        <v>3921049</v>
      </c>
      <c r="AR8" s="60">
        <v>67660</v>
      </c>
      <c r="AS8" s="60">
        <v>376</v>
      </c>
      <c r="AT8" s="60">
        <v>81965</v>
      </c>
      <c r="AU8" s="60">
        <v>190173</v>
      </c>
      <c r="AV8" s="50" t="s">
        <v>9</v>
      </c>
    </row>
    <row r="9" spans="1:48" s="20" customFormat="1" ht="20.100000000000001" customHeight="1" x14ac:dyDescent="0.15">
      <c r="A9" s="43">
        <v>15</v>
      </c>
      <c r="B9" s="10"/>
      <c r="C9" s="19">
        <v>3537751</v>
      </c>
      <c r="D9" s="19">
        <v>8687422</v>
      </c>
      <c r="E9" s="19">
        <v>29690</v>
      </c>
      <c r="F9" s="1">
        <v>21300</v>
      </c>
      <c r="G9" s="2">
        <v>751</v>
      </c>
      <c r="H9" s="30" t="s">
        <v>9</v>
      </c>
      <c r="I9" s="30" t="s">
        <v>9</v>
      </c>
      <c r="J9" s="30">
        <v>11824</v>
      </c>
      <c r="K9" s="30">
        <v>432300</v>
      </c>
      <c r="L9" s="30">
        <v>187522</v>
      </c>
      <c r="M9" s="30" t="s">
        <v>90</v>
      </c>
      <c r="N9" s="30" t="s">
        <v>90</v>
      </c>
      <c r="O9" s="30" t="s">
        <v>90</v>
      </c>
      <c r="P9" s="30">
        <v>368493</v>
      </c>
      <c r="Q9" s="170" t="s">
        <v>9</v>
      </c>
      <c r="R9" s="170"/>
      <c r="S9" s="49" t="s">
        <v>9</v>
      </c>
      <c r="T9" s="49" t="s">
        <v>9</v>
      </c>
      <c r="U9" s="56" t="s">
        <v>9</v>
      </c>
      <c r="V9" s="57" t="s">
        <v>9</v>
      </c>
      <c r="W9" s="57" t="s">
        <v>9</v>
      </c>
      <c r="X9" s="178">
        <v>97.4</v>
      </c>
      <c r="Y9" s="178"/>
      <c r="Z9" s="62">
        <v>340914</v>
      </c>
      <c r="AA9" s="63">
        <v>22.9</v>
      </c>
      <c r="AB9" s="62">
        <v>564010</v>
      </c>
      <c r="AC9" s="62">
        <v>441233</v>
      </c>
      <c r="AD9" s="49">
        <v>29491503</v>
      </c>
      <c r="AE9" s="49">
        <v>17953400</v>
      </c>
      <c r="AF9" s="31">
        <v>11031638</v>
      </c>
      <c r="AG9" s="31">
        <v>1529683754</v>
      </c>
      <c r="AH9" s="31">
        <v>1522572002</v>
      </c>
      <c r="AI9" s="31">
        <v>7510102</v>
      </c>
      <c r="AJ9" s="31">
        <v>4336461</v>
      </c>
      <c r="AK9" s="31">
        <v>147128</v>
      </c>
      <c r="AL9" s="31" t="s">
        <v>90</v>
      </c>
      <c r="AM9" s="31">
        <v>469215</v>
      </c>
      <c r="AN9" s="31">
        <v>222146</v>
      </c>
      <c r="AO9" s="31">
        <v>206295</v>
      </c>
      <c r="AP9" s="31">
        <v>212961</v>
      </c>
      <c r="AQ9" s="60">
        <v>3793896</v>
      </c>
      <c r="AR9" s="30">
        <v>65313</v>
      </c>
      <c r="AS9" s="30">
        <v>309</v>
      </c>
      <c r="AT9" s="30">
        <v>78982</v>
      </c>
      <c r="AU9" s="30">
        <v>186290</v>
      </c>
      <c r="AV9" s="50" t="s">
        <v>9</v>
      </c>
    </row>
    <row r="10" spans="1:48" s="20" customFormat="1" ht="20.100000000000001" customHeight="1" x14ac:dyDescent="0.15">
      <c r="A10" s="43">
        <v>16</v>
      </c>
      <c r="B10" s="10"/>
      <c r="C10" s="19">
        <v>3592316</v>
      </c>
      <c r="D10" s="19">
        <v>8740136</v>
      </c>
      <c r="E10" s="19">
        <v>29350</v>
      </c>
      <c r="F10" s="1">
        <v>21200</v>
      </c>
      <c r="G10" s="2">
        <v>761</v>
      </c>
      <c r="H10" s="30">
        <v>284658</v>
      </c>
      <c r="I10" s="30">
        <v>2967599</v>
      </c>
      <c r="J10" s="30">
        <v>10966</v>
      </c>
      <c r="K10" s="30">
        <v>421464</v>
      </c>
      <c r="L10" s="30">
        <v>185660</v>
      </c>
      <c r="M10" s="30" t="s">
        <v>90</v>
      </c>
      <c r="N10" s="30" t="s">
        <v>90</v>
      </c>
      <c r="O10" s="30" t="s">
        <v>90</v>
      </c>
      <c r="P10" s="30">
        <v>362036</v>
      </c>
      <c r="Q10" s="170" t="s">
        <v>9</v>
      </c>
      <c r="R10" s="170"/>
      <c r="S10" s="49" t="s">
        <v>9</v>
      </c>
      <c r="T10" s="49" t="s">
        <v>9</v>
      </c>
      <c r="U10" s="56" t="s">
        <v>9</v>
      </c>
      <c r="V10" s="57" t="s">
        <v>9</v>
      </c>
      <c r="W10" s="57" t="s">
        <v>9</v>
      </c>
      <c r="X10" s="178">
        <v>97.2</v>
      </c>
      <c r="Y10" s="178"/>
      <c r="Z10" s="62">
        <v>353384</v>
      </c>
      <c r="AA10" s="63">
        <v>22.5</v>
      </c>
      <c r="AB10" s="62">
        <v>604631</v>
      </c>
      <c r="AC10" s="62">
        <v>487609</v>
      </c>
      <c r="AD10" s="30">
        <v>29988662</v>
      </c>
      <c r="AE10" s="30">
        <v>18028625</v>
      </c>
      <c r="AF10" s="31">
        <v>12131386</v>
      </c>
      <c r="AG10" s="31">
        <v>1614668201</v>
      </c>
      <c r="AH10" s="31">
        <v>1605096459</v>
      </c>
      <c r="AI10" s="31">
        <v>8311208</v>
      </c>
      <c r="AJ10" s="31">
        <v>4538883</v>
      </c>
      <c r="AK10" s="31">
        <v>148300</v>
      </c>
      <c r="AL10" s="31" t="s">
        <v>90</v>
      </c>
      <c r="AM10" s="31">
        <v>473170</v>
      </c>
      <c r="AN10" s="31">
        <v>219401</v>
      </c>
      <c r="AO10" s="31">
        <v>203183</v>
      </c>
      <c r="AP10" s="31">
        <v>211576</v>
      </c>
      <c r="AQ10" s="60">
        <v>3821298</v>
      </c>
      <c r="AR10" s="30">
        <v>63113</v>
      </c>
      <c r="AS10" s="30">
        <v>273</v>
      </c>
      <c r="AT10" s="30">
        <v>76268</v>
      </c>
      <c r="AU10" s="30">
        <v>183148</v>
      </c>
      <c r="AV10" s="50" t="s">
        <v>9</v>
      </c>
    </row>
    <row r="11" spans="1:48" s="20" customFormat="1" ht="20.100000000000001" customHeight="1" x14ac:dyDescent="0.15">
      <c r="A11" s="43">
        <v>17</v>
      </c>
      <c r="B11" s="10"/>
      <c r="C11" s="19">
        <v>3591866</v>
      </c>
      <c r="D11" s="19">
        <v>8791597</v>
      </c>
      <c r="E11" s="19">
        <v>29681</v>
      </c>
      <c r="F11" s="1">
        <v>21100</v>
      </c>
      <c r="G11" s="2">
        <v>755</v>
      </c>
      <c r="H11" s="30" t="s">
        <v>9</v>
      </c>
      <c r="I11" s="30" t="s">
        <v>9</v>
      </c>
      <c r="J11" s="30">
        <v>11370</v>
      </c>
      <c r="K11" s="30">
        <v>426482</v>
      </c>
      <c r="L11" s="30">
        <v>194002</v>
      </c>
      <c r="M11" s="30" t="s">
        <v>91</v>
      </c>
      <c r="N11" s="30" t="s">
        <v>90</v>
      </c>
      <c r="O11" s="30" t="s">
        <v>90</v>
      </c>
      <c r="P11" s="30">
        <v>367144</v>
      </c>
      <c r="Q11" s="170" t="s">
        <v>9</v>
      </c>
      <c r="R11" s="170"/>
      <c r="S11" s="49" t="s">
        <v>9</v>
      </c>
      <c r="T11" s="49" t="s">
        <v>9</v>
      </c>
      <c r="U11" s="56" t="s">
        <v>9</v>
      </c>
      <c r="V11" s="57" t="s">
        <v>9</v>
      </c>
      <c r="W11" s="57" t="s">
        <v>9</v>
      </c>
      <c r="X11" s="178">
        <v>96.8</v>
      </c>
      <c r="Y11" s="178"/>
      <c r="Z11" s="62">
        <v>332976</v>
      </c>
      <c r="AA11" s="63">
        <v>23</v>
      </c>
      <c r="AB11" s="62">
        <v>592954</v>
      </c>
      <c r="AC11" s="62">
        <v>463748</v>
      </c>
      <c r="AD11" s="30">
        <v>30565481</v>
      </c>
      <c r="AE11" s="30">
        <v>18318456</v>
      </c>
      <c r="AF11" s="31">
        <v>13596504</v>
      </c>
      <c r="AG11" s="31">
        <v>1614083916</v>
      </c>
      <c r="AH11" s="31">
        <v>1606190994</v>
      </c>
      <c r="AI11" s="31">
        <v>8650764</v>
      </c>
      <c r="AJ11" s="31">
        <v>5277134</v>
      </c>
      <c r="AK11" s="31">
        <v>148729</v>
      </c>
      <c r="AL11" s="31" t="s">
        <v>90</v>
      </c>
      <c r="AM11" s="31">
        <v>479371</v>
      </c>
      <c r="AN11" s="31">
        <v>220569</v>
      </c>
      <c r="AO11" s="31">
        <v>198569</v>
      </c>
      <c r="AP11" s="31">
        <v>215443</v>
      </c>
      <c r="AQ11" s="60">
        <v>3826474</v>
      </c>
      <c r="AR11" s="30">
        <v>60036</v>
      </c>
      <c r="AS11" s="30">
        <v>252</v>
      </c>
      <c r="AT11" s="30">
        <v>72439</v>
      </c>
      <c r="AU11" s="30">
        <v>142920</v>
      </c>
      <c r="AV11" s="50" t="s">
        <v>9</v>
      </c>
    </row>
    <row r="12" spans="1:48" s="20" customFormat="1" ht="20.100000000000001" customHeight="1" x14ac:dyDescent="0.15">
      <c r="A12" s="43">
        <v>18</v>
      </c>
      <c r="B12" s="10"/>
      <c r="C12" s="19">
        <v>3651893</v>
      </c>
      <c r="D12" s="19">
        <v>8837640</v>
      </c>
      <c r="E12" s="2" t="s">
        <v>9</v>
      </c>
      <c r="F12" s="1">
        <v>21000</v>
      </c>
      <c r="G12" s="1">
        <v>736</v>
      </c>
      <c r="H12" s="30">
        <v>282390</v>
      </c>
      <c r="I12" s="30">
        <v>3113407</v>
      </c>
      <c r="J12" s="19">
        <v>10541</v>
      </c>
      <c r="K12" s="19">
        <v>415112</v>
      </c>
      <c r="L12" s="19">
        <v>201502</v>
      </c>
      <c r="M12" s="30" t="s">
        <v>90</v>
      </c>
      <c r="N12" s="30" t="s">
        <v>91</v>
      </c>
      <c r="O12" s="30" t="s">
        <v>90</v>
      </c>
      <c r="P12" s="30">
        <v>375406</v>
      </c>
      <c r="Q12" s="170">
        <v>287268.02</v>
      </c>
      <c r="R12" s="170"/>
      <c r="S12" s="59">
        <v>324.75482689929521</v>
      </c>
      <c r="T12" s="49">
        <v>348211.55</v>
      </c>
      <c r="U12" s="57">
        <v>0.12754889951237974</v>
      </c>
      <c r="V12" s="57">
        <v>29.443670090782458</v>
      </c>
      <c r="W12" s="57">
        <v>70.069528135985152</v>
      </c>
      <c r="X12" s="178">
        <v>97.2</v>
      </c>
      <c r="Y12" s="178"/>
      <c r="Z12" s="62">
        <v>323741</v>
      </c>
      <c r="AA12" s="63">
        <v>23.1</v>
      </c>
      <c r="AB12" s="62">
        <v>603562</v>
      </c>
      <c r="AC12" s="62">
        <v>454804</v>
      </c>
      <c r="AD12" s="30">
        <v>31204709</v>
      </c>
      <c r="AE12" s="30">
        <v>18411037</v>
      </c>
      <c r="AF12" s="31">
        <v>12481638</v>
      </c>
      <c r="AG12" s="31">
        <v>1654168940</v>
      </c>
      <c r="AH12" s="31">
        <v>1645732657</v>
      </c>
      <c r="AI12" s="31">
        <v>9492572</v>
      </c>
      <c r="AJ12" s="31">
        <v>6214958</v>
      </c>
      <c r="AK12" s="31">
        <v>148854</v>
      </c>
      <c r="AL12" s="31" t="s">
        <v>90</v>
      </c>
      <c r="AM12" s="31">
        <v>483434</v>
      </c>
      <c r="AN12" s="31">
        <v>222343</v>
      </c>
      <c r="AO12" s="31">
        <v>192972</v>
      </c>
      <c r="AP12" s="31">
        <v>212517</v>
      </c>
      <c r="AQ12" s="60">
        <v>3826814</v>
      </c>
      <c r="AR12" s="30">
        <v>54562</v>
      </c>
      <c r="AS12" s="30">
        <v>240</v>
      </c>
      <c r="AT12" s="30">
        <v>65704</v>
      </c>
      <c r="AU12" s="30">
        <v>122703</v>
      </c>
      <c r="AV12" s="50" t="s">
        <v>9</v>
      </c>
    </row>
    <row r="13" spans="1:48" s="20" customFormat="1" ht="20.100000000000001" customHeight="1" x14ac:dyDescent="0.15">
      <c r="A13" s="43">
        <v>19</v>
      </c>
      <c r="B13" s="10"/>
      <c r="C13" s="19">
        <v>3717187</v>
      </c>
      <c r="D13" s="19">
        <v>8899545</v>
      </c>
      <c r="E13" s="2" t="s">
        <v>9</v>
      </c>
      <c r="F13" s="1">
        <v>20900</v>
      </c>
      <c r="G13" s="1">
        <v>759</v>
      </c>
      <c r="H13" s="30" t="s">
        <v>9</v>
      </c>
      <c r="I13" s="30" t="s">
        <v>9</v>
      </c>
      <c r="J13" s="19">
        <v>10823</v>
      </c>
      <c r="K13" s="19">
        <v>435767</v>
      </c>
      <c r="L13" s="19">
        <v>202012</v>
      </c>
      <c r="M13" s="30" t="s">
        <v>90</v>
      </c>
      <c r="N13" s="30" t="s">
        <v>90</v>
      </c>
      <c r="O13" s="30" t="s">
        <v>90</v>
      </c>
      <c r="P13" s="30">
        <v>365046</v>
      </c>
      <c r="Q13" s="170">
        <v>292199.75</v>
      </c>
      <c r="R13" s="170"/>
      <c r="S13" s="59">
        <v>327.8850911015254</v>
      </c>
      <c r="T13" s="49">
        <v>356367.14</v>
      </c>
      <c r="U13" s="57">
        <v>0.12450081677003104</v>
      </c>
      <c r="V13" s="57">
        <v>29.473999763277835</v>
      </c>
      <c r="W13" s="57">
        <v>69.946575321170172</v>
      </c>
      <c r="X13" s="178">
        <v>97.5</v>
      </c>
      <c r="Y13" s="178"/>
      <c r="Z13" s="58">
        <v>324168</v>
      </c>
      <c r="AA13" s="59">
        <v>22.8</v>
      </c>
      <c r="AB13" s="58">
        <v>548690</v>
      </c>
      <c r="AC13" s="58">
        <v>465603</v>
      </c>
      <c r="AD13" s="30">
        <v>32176580</v>
      </c>
      <c r="AE13" s="30">
        <v>18386447</v>
      </c>
      <c r="AF13" s="31">
        <v>9908789</v>
      </c>
      <c r="AG13" s="31">
        <v>1671172443</v>
      </c>
      <c r="AH13" s="31">
        <v>1664179996</v>
      </c>
      <c r="AI13" s="31">
        <v>10485432</v>
      </c>
      <c r="AJ13" s="31">
        <v>6626035</v>
      </c>
      <c r="AK13" s="31">
        <v>147735</v>
      </c>
      <c r="AL13" s="31" t="s">
        <v>90</v>
      </c>
      <c r="AM13" s="31">
        <v>484177</v>
      </c>
      <c r="AN13" s="31">
        <v>225798</v>
      </c>
      <c r="AO13" s="31">
        <v>189877</v>
      </c>
      <c r="AP13" s="31">
        <v>208529</v>
      </c>
      <c r="AQ13" s="60">
        <v>3819924</v>
      </c>
      <c r="AR13" s="30">
        <v>50450</v>
      </c>
      <c r="AS13" s="30">
        <v>237</v>
      </c>
      <c r="AT13" s="30">
        <v>60084</v>
      </c>
      <c r="AU13" s="30">
        <v>112529</v>
      </c>
      <c r="AV13" s="50" t="s">
        <v>9</v>
      </c>
    </row>
    <row r="14" spans="1:48" s="20" customFormat="1" ht="20.100000000000001" customHeight="1" x14ac:dyDescent="0.15">
      <c r="A14" s="43">
        <v>20</v>
      </c>
      <c r="B14" s="10"/>
      <c r="C14" s="19">
        <v>3778116</v>
      </c>
      <c r="D14" s="19">
        <v>8956804</v>
      </c>
      <c r="E14" s="2" t="s">
        <v>9</v>
      </c>
      <c r="F14" s="1">
        <v>20700</v>
      </c>
      <c r="G14" s="1">
        <v>756</v>
      </c>
      <c r="H14" s="30" t="s">
        <v>9</v>
      </c>
      <c r="I14" s="30" t="s">
        <v>9</v>
      </c>
      <c r="J14" s="30">
        <v>11031</v>
      </c>
      <c r="K14" s="30">
        <v>425078</v>
      </c>
      <c r="L14" s="30">
        <v>194975</v>
      </c>
      <c r="M14" s="30" t="s">
        <v>90</v>
      </c>
      <c r="N14" s="30" t="s">
        <v>90</v>
      </c>
      <c r="O14" s="30" t="s">
        <v>91</v>
      </c>
      <c r="P14" s="30">
        <v>367738</v>
      </c>
      <c r="Q14" s="177">
        <v>279950.15000000002</v>
      </c>
      <c r="R14" s="177"/>
      <c r="S14" s="59">
        <v>312.28466647970868</v>
      </c>
      <c r="T14" s="30">
        <v>345066.49</v>
      </c>
      <c r="U14" s="57">
        <v>0.12736096165118788</v>
      </c>
      <c r="V14" s="57">
        <v>27.894763122318832</v>
      </c>
      <c r="W14" s="57">
        <v>71.248819321748698</v>
      </c>
      <c r="X14" s="178">
        <v>98.7</v>
      </c>
      <c r="Y14" s="178"/>
      <c r="Z14" s="58">
        <v>311425</v>
      </c>
      <c r="AA14" s="59">
        <v>24.8</v>
      </c>
      <c r="AB14" s="58">
        <v>651399</v>
      </c>
      <c r="AC14" s="58">
        <v>469555</v>
      </c>
      <c r="AD14" s="49">
        <v>32785923</v>
      </c>
      <c r="AE14" s="49">
        <v>18013396</v>
      </c>
      <c r="AF14" s="31">
        <v>11224161</v>
      </c>
      <c r="AG14" s="31">
        <v>1681482780</v>
      </c>
      <c r="AH14" s="31">
        <v>1675438768</v>
      </c>
      <c r="AI14" s="31">
        <v>10576720</v>
      </c>
      <c r="AJ14" s="31">
        <v>7514536</v>
      </c>
      <c r="AK14" s="31">
        <v>146906</v>
      </c>
      <c r="AL14" s="31" t="s">
        <v>90</v>
      </c>
      <c r="AM14" s="31">
        <v>487544</v>
      </c>
      <c r="AN14" s="31">
        <v>228120</v>
      </c>
      <c r="AO14" s="31">
        <v>190016</v>
      </c>
      <c r="AP14" s="31">
        <v>209541</v>
      </c>
      <c r="AQ14" s="60">
        <v>3789822</v>
      </c>
      <c r="AR14" s="60">
        <v>44876</v>
      </c>
      <c r="AS14" s="61">
        <v>189</v>
      </c>
      <c r="AT14" s="60">
        <v>53235</v>
      </c>
      <c r="AU14" s="60">
        <v>113556</v>
      </c>
      <c r="AV14" s="50" t="s">
        <v>9</v>
      </c>
    </row>
    <row r="15" spans="1:48" s="20" customFormat="1" ht="20.100000000000001" customHeight="1" x14ac:dyDescent="0.15">
      <c r="A15" s="43">
        <v>21</v>
      </c>
      <c r="B15" s="10"/>
      <c r="C15" s="19">
        <v>3827842</v>
      </c>
      <c r="D15" s="19">
        <v>9005176</v>
      </c>
      <c r="E15" s="2" t="s">
        <v>9</v>
      </c>
      <c r="F15" s="1">
        <v>20500</v>
      </c>
      <c r="G15" s="1">
        <v>736</v>
      </c>
      <c r="H15" s="30">
        <v>310148</v>
      </c>
      <c r="I15" s="30">
        <v>3467948</v>
      </c>
      <c r="J15" s="30">
        <v>9642</v>
      </c>
      <c r="K15" s="30">
        <v>389280</v>
      </c>
      <c r="L15" s="30">
        <v>148684</v>
      </c>
      <c r="M15" s="30" t="s">
        <v>91</v>
      </c>
      <c r="N15" s="30" t="s">
        <v>91</v>
      </c>
      <c r="O15" s="30" t="s">
        <v>90</v>
      </c>
      <c r="P15" s="30">
        <v>325566</v>
      </c>
      <c r="Q15" s="177">
        <v>256531.96</v>
      </c>
      <c r="R15" s="177"/>
      <c r="S15" s="63">
        <v>284.83669509793276</v>
      </c>
      <c r="T15" s="30">
        <v>316223.31</v>
      </c>
      <c r="U15" s="57">
        <v>0.13622967895693711</v>
      </c>
      <c r="V15" s="57">
        <v>23.599436739815292</v>
      </c>
      <c r="W15" s="57">
        <v>75.893975051997273</v>
      </c>
      <c r="X15" s="178">
        <v>97.7</v>
      </c>
      <c r="Y15" s="178"/>
      <c r="Z15" s="58">
        <v>316354</v>
      </c>
      <c r="AA15" s="59">
        <v>23.6</v>
      </c>
      <c r="AB15" s="58">
        <v>600170</v>
      </c>
      <c r="AC15" s="58">
        <v>456063</v>
      </c>
      <c r="AD15" s="49">
        <v>33530666</v>
      </c>
      <c r="AE15" s="49">
        <v>17895140</v>
      </c>
      <c r="AF15" s="30">
        <v>7879950</v>
      </c>
      <c r="AG15" s="30">
        <v>1675359057</v>
      </c>
      <c r="AH15" s="30">
        <v>1668944460</v>
      </c>
      <c r="AI15" s="30">
        <v>6692773</v>
      </c>
      <c r="AJ15" s="30">
        <v>4635791</v>
      </c>
      <c r="AK15" s="31">
        <v>144332</v>
      </c>
      <c r="AL15" s="31" t="s">
        <v>90</v>
      </c>
      <c r="AM15" s="31">
        <v>488120</v>
      </c>
      <c r="AN15" s="31">
        <v>230944</v>
      </c>
      <c r="AO15" s="31">
        <v>191747</v>
      </c>
      <c r="AP15" s="31">
        <v>210742</v>
      </c>
      <c r="AQ15" s="60">
        <v>3770559</v>
      </c>
      <c r="AR15" s="60">
        <v>43017</v>
      </c>
      <c r="AS15" s="61">
        <v>176</v>
      </c>
      <c r="AT15" s="60">
        <v>51056</v>
      </c>
      <c r="AU15" s="60">
        <v>98216</v>
      </c>
      <c r="AV15" s="50" t="s">
        <v>9</v>
      </c>
    </row>
    <row r="16" spans="1:48" s="20" customFormat="1" ht="20.100000000000001" customHeight="1" x14ac:dyDescent="0.15">
      <c r="A16" s="43">
        <v>22</v>
      </c>
      <c r="B16" s="10"/>
      <c r="C16" s="30">
        <v>3844525</v>
      </c>
      <c r="D16" s="30">
        <v>9048331</v>
      </c>
      <c r="E16" s="30">
        <v>27996</v>
      </c>
      <c r="F16" s="1">
        <v>20400</v>
      </c>
      <c r="G16" s="1">
        <v>777</v>
      </c>
      <c r="H16" s="30" t="s">
        <v>9</v>
      </c>
      <c r="I16" s="30" t="s">
        <v>9</v>
      </c>
      <c r="J16" s="30">
        <v>9157</v>
      </c>
      <c r="K16" s="30">
        <v>379751</v>
      </c>
      <c r="L16" s="30">
        <v>172467</v>
      </c>
      <c r="M16" s="30" t="s">
        <v>90</v>
      </c>
      <c r="N16" s="30" t="s">
        <v>90</v>
      </c>
      <c r="O16" s="30" t="s">
        <v>90</v>
      </c>
      <c r="P16" s="30">
        <v>328012</v>
      </c>
      <c r="Q16" s="177">
        <v>272095.61</v>
      </c>
      <c r="R16" s="177"/>
      <c r="S16" s="64">
        <v>300.71359016375504</v>
      </c>
      <c r="T16" s="30">
        <v>327760.07</v>
      </c>
      <c r="U16" s="57">
        <v>0.14007807601456762</v>
      </c>
      <c r="V16" s="57">
        <v>26.00552593242978</v>
      </c>
      <c r="W16" s="57">
        <v>73.368171418806455</v>
      </c>
      <c r="X16" s="178">
        <v>97</v>
      </c>
      <c r="Y16" s="178"/>
      <c r="Z16" s="58">
        <v>322916</v>
      </c>
      <c r="AA16" s="59">
        <v>24</v>
      </c>
      <c r="AB16" s="58">
        <v>553717</v>
      </c>
      <c r="AC16" s="58">
        <v>447020</v>
      </c>
      <c r="AD16" s="49">
        <v>34289676</v>
      </c>
      <c r="AE16" s="49">
        <v>17709499</v>
      </c>
      <c r="AF16" s="30">
        <v>8124360</v>
      </c>
      <c r="AG16" s="30">
        <v>1837182881</v>
      </c>
      <c r="AH16" s="30">
        <v>1824890060</v>
      </c>
      <c r="AI16" s="30">
        <v>8422702</v>
      </c>
      <c r="AJ16" s="30">
        <v>5510276</v>
      </c>
      <c r="AK16" s="32">
        <v>142696</v>
      </c>
      <c r="AL16" s="31" t="s">
        <v>90</v>
      </c>
      <c r="AM16" s="33">
        <v>486659</v>
      </c>
      <c r="AN16" s="33">
        <v>231291</v>
      </c>
      <c r="AO16" s="33">
        <v>195761</v>
      </c>
      <c r="AP16" s="32">
        <v>214330</v>
      </c>
      <c r="AQ16" s="60">
        <v>3757823</v>
      </c>
      <c r="AR16" s="30">
        <v>41815</v>
      </c>
      <c r="AS16" s="30">
        <v>182</v>
      </c>
      <c r="AT16" s="30">
        <v>49644</v>
      </c>
      <c r="AU16" s="30">
        <v>93369</v>
      </c>
      <c r="AV16" s="50" t="s">
        <v>9</v>
      </c>
    </row>
    <row r="17" spans="1:55" s="20" customFormat="1" ht="20.100000000000001" customHeight="1" x14ac:dyDescent="0.15">
      <c r="A17" s="43">
        <v>23</v>
      </c>
      <c r="B17" s="10"/>
      <c r="C17" s="30">
        <v>3873778</v>
      </c>
      <c r="D17" s="30">
        <v>9059616</v>
      </c>
      <c r="E17" s="2" t="s">
        <v>9</v>
      </c>
      <c r="F17" s="1">
        <v>20300</v>
      </c>
      <c r="G17" s="1">
        <v>809</v>
      </c>
      <c r="H17" s="30" t="s">
        <v>9</v>
      </c>
      <c r="I17" s="30" t="s">
        <v>9</v>
      </c>
      <c r="J17" s="30">
        <v>9452</v>
      </c>
      <c r="K17" s="30">
        <v>368660</v>
      </c>
      <c r="L17" s="30">
        <v>178506</v>
      </c>
      <c r="M17" s="30" t="s">
        <v>90</v>
      </c>
      <c r="N17" s="30" t="s">
        <v>90</v>
      </c>
      <c r="O17" s="30" t="s">
        <v>90</v>
      </c>
      <c r="P17" s="30">
        <v>331662</v>
      </c>
      <c r="Q17" s="177">
        <v>272933.87</v>
      </c>
      <c r="R17" s="177"/>
      <c r="S17" s="64">
        <v>301.25656633532924</v>
      </c>
      <c r="T17" s="30">
        <v>330766.95</v>
      </c>
      <c r="U17" s="57">
        <v>0.13822420891809173</v>
      </c>
      <c r="V17" s="57">
        <v>26.620404487207683</v>
      </c>
      <c r="W17" s="57">
        <v>72.626938695054022</v>
      </c>
      <c r="X17" s="178">
        <v>96.6</v>
      </c>
      <c r="Y17" s="178"/>
      <c r="Z17" s="58">
        <v>322798</v>
      </c>
      <c r="AA17" s="59">
        <v>23</v>
      </c>
      <c r="AB17" s="58">
        <v>563699</v>
      </c>
      <c r="AC17" s="58">
        <v>454704</v>
      </c>
      <c r="AD17" s="49">
        <v>35055747</v>
      </c>
      <c r="AE17" s="49">
        <v>17818827</v>
      </c>
      <c r="AF17" s="30">
        <v>9512776</v>
      </c>
      <c r="AG17" s="30">
        <v>1814887181</v>
      </c>
      <c r="AH17" s="30">
        <v>1805350072</v>
      </c>
      <c r="AI17" s="30">
        <v>8500931</v>
      </c>
      <c r="AJ17" s="30">
        <v>6499024</v>
      </c>
      <c r="AK17" s="32">
        <v>142873</v>
      </c>
      <c r="AL17" s="31" t="s">
        <v>90</v>
      </c>
      <c r="AM17" s="33">
        <v>481911</v>
      </c>
      <c r="AN17" s="33">
        <v>235238</v>
      </c>
      <c r="AO17" s="33">
        <v>198436</v>
      </c>
      <c r="AP17" s="32">
        <v>214457</v>
      </c>
      <c r="AQ17" s="60">
        <v>3770152</v>
      </c>
      <c r="AR17" s="30">
        <v>38800</v>
      </c>
      <c r="AS17" s="30">
        <v>180</v>
      </c>
      <c r="AT17" s="30">
        <v>46226</v>
      </c>
      <c r="AU17" s="30">
        <v>85659</v>
      </c>
      <c r="AV17" s="50">
        <v>91.172691212456243</v>
      </c>
    </row>
    <row r="18" spans="1:55" s="20" customFormat="1" ht="20.100000000000001" customHeight="1" x14ac:dyDescent="0.15">
      <c r="A18" s="43">
        <v>24</v>
      </c>
      <c r="B18" s="10"/>
      <c r="C18" s="30">
        <v>3904694</v>
      </c>
      <c r="D18" s="30">
        <v>9072133</v>
      </c>
      <c r="E18" s="2" t="s">
        <v>9</v>
      </c>
      <c r="F18" s="1">
        <v>20100</v>
      </c>
      <c r="G18" s="1">
        <v>805</v>
      </c>
      <c r="H18" s="30">
        <v>290603</v>
      </c>
      <c r="I18" s="30">
        <v>3370740</v>
      </c>
      <c r="J18" s="30">
        <v>8910</v>
      </c>
      <c r="K18" s="30">
        <v>367168</v>
      </c>
      <c r="L18" s="30">
        <v>174613</v>
      </c>
      <c r="M18" s="30" t="s">
        <v>90</v>
      </c>
      <c r="N18" s="30" t="s">
        <v>90</v>
      </c>
      <c r="O18" s="30" t="s">
        <v>90</v>
      </c>
      <c r="P18" s="30">
        <v>327678</v>
      </c>
      <c r="Q18" s="170">
        <v>271126.78999999998</v>
      </c>
      <c r="R18" s="170"/>
      <c r="S18" s="64">
        <v>298.91648794270634</v>
      </c>
      <c r="T18" s="49">
        <v>324566.42</v>
      </c>
      <c r="U18" s="57">
        <v>0.14500575875964003</v>
      </c>
      <c r="V18" s="57">
        <v>25.46822927646058</v>
      </c>
      <c r="W18" s="57">
        <v>73.761293605173321</v>
      </c>
      <c r="X18" s="172">
        <v>96.6</v>
      </c>
      <c r="Y18" s="172"/>
      <c r="Z18" s="58">
        <v>304866</v>
      </c>
      <c r="AA18" s="65">
        <v>24.5</v>
      </c>
      <c r="AB18" s="58">
        <v>546900</v>
      </c>
      <c r="AC18" s="58">
        <v>439889</v>
      </c>
      <c r="AD18" s="49">
        <v>35928237</v>
      </c>
      <c r="AE18" s="49">
        <v>18103219</v>
      </c>
      <c r="AF18" s="30">
        <v>8552748</v>
      </c>
      <c r="AG18" s="30">
        <v>1878072433</v>
      </c>
      <c r="AH18" s="30">
        <v>1843993185</v>
      </c>
      <c r="AI18" s="30">
        <v>8284355</v>
      </c>
      <c r="AJ18" s="30">
        <v>6272066</v>
      </c>
      <c r="AK18" s="32">
        <v>143312</v>
      </c>
      <c r="AL18" s="31" t="s">
        <v>90</v>
      </c>
      <c r="AM18" s="33">
        <v>475519</v>
      </c>
      <c r="AN18" s="33">
        <v>236734</v>
      </c>
      <c r="AO18" s="33">
        <v>201387</v>
      </c>
      <c r="AP18" s="32">
        <v>210603</v>
      </c>
      <c r="AQ18" s="66">
        <v>3782295</v>
      </c>
      <c r="AR18" s="30">
        <v>37049</v>
      </c>
      <c r="AS18" s="30">
        <v>179</v>
      </c>
      <c r="AT18" s="30">
        <v>44135</v>
      </c>
      <c r="AU18" s="30">
        <v>76511</v>
      </c>
      <c r="AV18" s="51">
        <v>91.2</v>
      </c>
    </row>
    <row r="19" spans="1:55" s="20" customFormat="1" ht="20.100000000000001" customHeight="1" x14ac:dyDescent="0.15">
      <c r="A19" s="43">
        <v>25</v>
      </c>
      <c r="B19" s="10"/>
      <c r="C19" s="30">
        <v>3933787</v>
      </c>
      <c r="D19" s="30">
        <v>9081742</v>
      </c>
      <c r="E19" s="2" t="s">
        <v>9</v>
      </c>
      <c r="F19" s="1">
        <v>20000</v>
      </c>
      <c r="G19" s="1">
        <v>804</v>
      </c>
      <c r="H19" s="30" t="s">
        <v>9</v>
      </c>
      <c r="I19" s="30" t="s">
        <v>9</v>
      </c>
      <c r="J19" s="33">
        <v>8433</v>
      </c>
      <c r="K19" s="33">
        <v>355292</v>
      </c>
      <c r="L19" s="33">
        <v>172261</v>
      </c>
      <c r="M19" s="33" t="s">
        <v>91</v>
      </c>
      <c r="N19" s="30" t="s">
        <v>90</v>
      </c>
      <c r="O19" s="30" t="s">
        <v>90</v>
      </c>
      <c r="P19" s="30">
        <v>321818</v>
      </c>
      <c r="Q19" s="170">
        <v>277393.59999999998</v>
      </c>
      <c r="R19" s="170"/>
      <c r="S19" s="64">
        <v>305.37303817515254</v>
      </c>
      <c r="T19" s="49">
        <v>326303.8</v>
      </c>
      <c r="U19" s="57">
        <v>0.13632081514220795</v>
      </c>
      <c r="V19" s="57">
        <v>25.112530102315695</v>
      </c>
      <c r="W19" s="57">
        <v>74.035926029669284</v>
      </c>
      <c r="X19" s="172">
        <v>96.8</v>
      </c>
      <c r="Y19" s="172"/>
      <c r="Z19" s="62">
        <v>309536</v>
      </c>
      <c r="AA19" s="67">
        <v>24.9</v>
      </c>
      <c r="AB19" s="62">
        <v>540110</v>
      </c>
      <c r="AC19" s="62">
        <v>454789</v>
      </c>
      <c r="AD19" s="30">
        <v>37019999</v>
      </c>
      <c r="AE19" s="30">
        <v>18159717</v>
      </c>
      <c r="AF19" s="30">
        <v>9754506</v>
      </c>
      <c r="AG19" s="30">
        <v>1864578622</v>
      </c>
      <c r="AH19" s="30">
        <v>1850480626</v>
      </c>
      <c r="AI19" s="30">
        <v>8615436</v>
      </c>
      <c r="AJ19" s="30">
        <v>7389715</v>
      </c>
      <c r="AK19" s="32">
        <v>141407</v>
      </c>
      <c r="AL19" s="31" t="s">
        <v>90</v>
      </c>
      <c r="AM19" s="33">
        <v>471280</v>
      </c>
      <c r="AN19" s="33">
        <v>237461</v>
      </c>
      <c r="AO19" s="33">
        <v>201949</v>
      </c>
      <c r="AP19" s="32">
        <v>202245</v>
      </c>
      <c r="AQ19" s="66">
        <v>3805839</v>
      </c>
      <c r="AR19" s="60">
        <v>33847</v>
      </c>
      <c r="AS19" s="61">
        <v>168</v>
      </c>
      <c r="AT19" s="60">
        <v>40389</v>
      </c>
      <c r="AU19" s="60">
        <v>76962</v>
      </c>
      <c r="AV19" s="51">
        <v>91.3</v>
      </c>
    </row>
    <row r="20" spans="1:55" s="20" customFormat="1" ht="20.100000000000001" customHeight="1" x14ac:dyDescent="0.15">
      <c r="A20" s="43">
        <v>26</v>
      </c>
      <c r="B20" s="10"/>
      <c r="C20" s="30">
        <v>3970674</v>
      </c>
      <c r="D20" s="30">
        <v>9098984</v>
      </c>
      <c r="E20" s="2" t="s">
        <v>90</v>
      </c>
      <c r="F20" s="1">
        <v>19700</v>
      </c>
      <c r="G20" s="1">
        <v>781</v>
      </c>
      <c r="H20" s="30">
        <v>299573</v>
      </c>
      <c r="I20" s="30">
        <v>3502634</v>
      </c>
      <c r="J20" s="33">
        <v>8140</v>
      </c>
      <c r="K20" s="33">
        <v>349732</v>
      </c>
      <c r="L20" s="33">
        <v>177211</v>
      </c>
      <c r="M20" s="33">
        <v>68821</v>
      </c>
      <c r="N20" s="30">
        <v>666993</v>
      </c>
      <c r="O20" s="30">
        <v>16933777</v>
      </c>
      <c r="P20" s="30">
        <v>322342</v>
      </c>
      <c r="Q20" s="170">
        <v>276181.02</v>
      </c>
      <c r="R20" s="170"/>
      <c r="S20" s="64">
        <v>303.40727150884635</v>
      </c>
      <c r="T20" s="49">
        <v>325833.73</v>
      </c>
      <c r="U20" s="57">
        <v>0.13457784128119576</v>
      </c>
      <c r="V20" s="57">
        <v>24.560035573972037</v>
      </c>
      <c r="W20" s="57">
        <v>75.22730381535392</v>
      </c>
      <c r="X20" s="172">
        <v>99.1</v>
      </c>
      <c r="Y20" s="172"/>
      <c r="Z20" s="68">
        <v>298009</v>
      </c>
      <c r="AA20" s="69">
        <v>25.2</v>
      </c>
      <c r="AB20" s="68">
        <v>513534</v>
      </c>
      <c r="AC20" s="68">
        <v>424752</v>
      </c>
      <c r="AD20" s="30">
        <v>38076933</v>
      </c>
      <c r="AE20" s="30">
        <v>18335467</v>
      </c>
      <c r="AF20" s="30">
        <v>7852616</v>
      </c>
      <c r="AG20" s="31">
        <v>1927749034</v>
      </c>
      <c r="AH20" s="31">
        <v>1906933003</v>
      </c>
      <c r="AI20" s="30">
        <v>8998372</v>
      </c>
      <c r="AJ20" s="30">
        <v>7884440</v>
      </c>
      <c r="AK20" s="32">
        <v>137910</v>
      </c>
      <c r="AL20" s="31" t="s">
        <v>90</v>
      </c>
      <c r="AM20" s="33">
        <v>468512</v>
      </c>
      <c r="AN20" s="33">
        <v>236462</v>
      </c>
      <c r="AO20" s="33">
        <v>205223</v>
      </c>
      <c r="AP20" s="32">
        <v>200887</v>
      </c>
      <c r="AQ20" s="66">
        <v>2896229</v>
      </c>
      <c r="AR20" s="30">
        <v>30434</v>
      </c>
      <c r="AS20" s="30">
        <v>185</v>
      </c>
      <c r="AT20" s="30">
        <v>35998</v>
      </c>
      <c r="AU20" s="30">
        <v>67295</v>
      </c>
      <c r="AV20" s="51">
        <v>91.4</v>
      </c>
    </row>
    <row r="21" spans="1:55" s="20" customFormat="1" ht="20.100000000000001" customHeight="1" x14ac:dyDescent="0.15">
      <c r="A21" s="43">
        <v>27</v>
      </c>
      <c r="B21" s="10"/>
      <c r="C21" s="30">
        <v>3979278</v>
      </c>
      <c r="D21" s="30">
        <v>9126214</v>
      </c>
      <c r="E21" s="30">
        <v>24552</v>
      </c>
      <c r="F21" s="1">
        <v>19600</v>
      </c>
      <c r="G21" s="1">
        <v>808</v>
      </c>
      <c r="H21" s="30" t="s">
        <v>9</v>
      </c>
      <c r="I21" s="30" t="s">
        <v>9</v>
      </c>
      <c r="J21" s="30">
        <v>8439</v>
      </c>
      <c r="K21" s="30">
        <v>350804</v>
      </c>
      <c r="L21" s="30">
        <v>174772</v>
      </c>
      <c r="M21" s="30" t="s">
        <v>90</v>
      </c>
      <c r="N21" s="30" t="s">
        <v>90</v>
      </c>
      <c r="O21" s="30" t="s">
        <v>90</v>
      </c>
      <c r="P21" s="30">
        <v>326728</v>
      </c>
      <c r="Q21" s="170">
        <v>284569.07</v>
      </c>
      <c r="R21" s="170"/>
      <c r="S21" s="64">
        <v>311.81503085507308</v>
      </c>
      <c r="T21" s="49">
        <v>341295.19</v>
      </c>
      <c r="U21" s="57">
        <v>0.14901762899148974</v>
      </c>
      <c r="V21" s="57">
        <v>25.14781705537661</v>
      </c>
      <c r="W21" s="57">
        <v>73.762428354176336</v>
      </c>
      <c r="X21" s="172">
        <v>100</v>
      </c>
      <c r="Y21" s="172"/>
      <c r="Z21" s="62">
        <v>313762</v>
      </c>
      <c r="AA21" s="59">
        <v>26.5</v>
      </c>
      <c r="AB21" s="62">
        <v>513871</v>
      </c>
      <c r="AC21" s="62">
        <v>449763</v>
      </c>
      <c r="AD21" s="49">
        <v>38934744</v>
      </c>
      <c r="AE21" s="49">
        <v>18552066</v>
      </c>
      <c r="AF21" s="31">
        <v>8332606</v>
      </c>
      <c r="AG21" s="31">
        <v>1981781445</v>
      </c>
      <c r="AH21" s="31">
        <v>1964893440</v>
      </c>
      <c r="AI21" s="31">
        <v>9297590</v>
      </c>
      <c r="AJ21" s="31">
        <v>7101698</v>
      </c>
      <c r="AK21" s="32">
        <v>129500</v>
      </c>
      <c r="AL21" s="33">
        <v>7725</v>
      </c>
      <c r="AM21" s="33">
        <v>466464</v>
      </c>
      <c r="AN21" s="33">
        <v>235344</v>
      </c>
      <c r="AO21" s="33">
        <v>206616</v>
      </c>
      <c r="AP21" s="32">
        <v>201517</v>
      </c>
      <c r="AQ21" s="66">
        <v>2881766</v>
      </c>
      <c r="AR21" s="60">
        <v>28313</v>
      </c>
      <c r="AS21" s="61">
        <v>178</v>
      </c>
      <c r="AT21" s="60">
        <v>33773</v>
      </c>
      <c r="AU21" s="30">
        <v>61664</v>
      </c>
      <c r="AV21" s="51">
        <v>91.4</v>
      </c>
    </row>
    <row r="22" spans="1:55" s="20" customFormat="1" ht="20.100000000000001" customHeight="1" x14ac:dyDescent="0.15">
      <c r="A22" s="43">
        <v>28</v>
      </c>
      <c r="B22" s="10"/>
      <c r="C22" s="30">
        <v>4022278</v>
      </c>
      <c r="D22" s="30">
        <v>9145572</v>
      </c>
      <c r="E22" s="2" t="s">
        <v>9</v>
      </c>
      <c r="F22" s="1">
        <v>19400</v>
      </c>
      <c r="G22" s="1">
        <v>846</v>
      </c>
      <c r="H22" s="30">
        <v>287942</v>
      </c>
      <c r="I22" s="30">
        <v>3464316</v>
      </c>
      <c r="J22" s="30">
        <v>7697</v>
      </c>
      <c r="K22" s="30">
        <v>350673</v>
      </c>
      <c r="L22" s="30">
        <v>162882</v>
      </c>
      <c r="M22" s="30" t="s">
        <v>90</v>
      </c>
      <c r="N22" s="30" t="s">
        <v>90</v>
      </c>
      <c r="O22" s="30" t="s">
        <v>90</v>
      </c>
      <c r="P22" s="30">
        <v>329397</v>
      </c>
      <c r="Q22" s="179">
        <v>291697.51</v>
      </c>
      <c r="R22" s="180"/>
      <c r="S22" s="59">
        <v>318.98669408422808</v>
      </c>
      <c r="T22" s="1">
        <v>347396.32</v>
      </c>
      <c r="U22" s="70">
        <v>0.1519820359639964</v>
      </c>
      <c r="V22" s="70">
        <v>26.042947144632965</v>
      </c>
      <c r="W22" s="70">
        <v>73.250574444772482</v>
      </c>
      <c r="X22" s="172">
        <v>99.8</v>
      </c>
      <c r="Y22" s="172"/>
      <c r="Z22" s="58">
        <v>325377</v>
      </c>
      <c r="AA22" s="59">
        <v>25.9</v>
      </c>
      <c r="AB22" s="68">
        <v>586015</v>
      </c>
      <c r="AC22" s="58">
        <v>478752</v>
      </c>
      <c r="AD22" s="49">
        <v>40202893</v>
      </c>
      <c r="AE22" s="49">
        <v>18814927</v>
      </c>
      <c r="AF22" s="31">
        <v>8200975</v>
      </c>
      <c r="AG22" s="71">
        <v>1987503407</v>
      </c>
      <c r="AH22" s="71">
        <v>1974592399</v>
      </c>
      <c r="AI22" s="31">
        <v>8329733</v>
      </c>
      <c r="AJ22" s="31">
        <v>5579495</v>
      </c>
      <c r="AK22" s="32">
        <v>124045</v>
      </c>
      <c r="AL22" s="33">
        <v>10160</v>
      </c>
      <c r="AM22" s="33">
        <v>462880</v>
      </c>
      <c r="AN22" s="33">
        <v>232971</v>
      </c>
      <c r="AO22" s="33">
        <v>208172</v>
      </c>
      <c r="AP22" s="32">
        <v>200458</v>
      </c>
      <c r="AQ22" s="66">
        <v>2885472</v>
      </c>
      <c r="AR22" s="60">
        <v>27091</v>
      </c>
      <c r="AS22" s="61">
        <v>140</v>
      </c>
      <c r="AT22" s="60">
        <v>32305</v>
      </c>
      <c r="AU22" s="30">
        <v>58127</v>
      </c>
      <c r="AV22" s="51">
        <v>91.5</v>
      </c>
    </row>
    <row r="23" spans="1:55" s="20" customFormat="1" ht="20.100000000000001" customHeight="1" x14ac:dyDescent="0.15">
      <c r="A23" s="43">
        <v>29</v>
      </c>
      <c r="B23" s="10"/>
      <c r="C23" s="30">
        <v>4066253</v>
      </c>
      <c r="D23" s="30">
        <v>9161139</v>
      </c>
      <c r="E23" s="2" t="s">
        <v>9</v>
      </c>
      <c r="F23" s="1">
        <v>19200</v>
      </c>
      <c r="G23" s="2">
        <v>839</v>
      </c>
      <c r="H23" s="30" t="s">
        <v>9</v>
      </c>
      <c r="I23" s="30" t="s">
        <v>9</v>
      </c>
      <c r="J23" s="30">
        <v>7604</v>
      </c>
      <c r="K23" s="30">
        <v>359025</v>
      </c>
      <c r="L23" s="30">
        <v>179564</v>
      </c>
      <c r="M23" s="30" t="s">
        <v>90</v>
      </c>
      <c r="N23" s="30" t="s">
        <v>90</v>
      </c>
      <c r="O23" s="30" t="s">
        <v>91</v>
      </c>
      <c r="P23" s="30">
        <v>333305</v>
      </c>
      <c r="Q23" s="170">
        <v>295539.95</v>
      </c>
      <c r="R23" s="171"/>
      <c r="S23" s="69">
        <v>322.68872008708689</v>
      </c>
      <c r="T23" s="49">
        <v>355898.33</v>
      </c>
      <c r="U23" s="57">
        <v>0.15305775669135621</v>
      </c>
      <c r="V23" s="57">
        <v>26.370050682732902</v>
      </c>
      <c r="W23" s="57">
        <v>72.798933897779179</v>
      </c>
      <c r="X23" s="172">
        <v>99.9</v>
      </c>
      <c r="Y23" s="172"/>
      <c r="Z23" s="58">
        <v>332034</v>
      </c>
      <c r="AA23" s="59">
        <v>25.7</v>
      </c>
      <c r="AB23" s="68">
        <v>558407</v>
      </c>
      <c r="AC23" s="58">
        <v>488367</v>
      </c>
      <c r="AD23" s="49">
        <v>41502272</v>
      </c>
      <c r="AE23" s="49">
        <v>19037624</v>
      </c>
      <c r="AF23" s="31">
        <v>8399504</v>
      </c>
      <c r="AG23" s="71">
        <v>1939030473</v>
      </c>
      <c r="AH23" s="71">
        <v>1921777360</v>
      </c>
      <c r="AI23" s="31">
        <v>8415047</v>
      </c>
      <c r="AJ23" s="31">
        <v>6395128</v>
      </c>
      <c r="AK23" s="32">
        <v>118478</v>
      </c>
      <c r="AL23" s="33">
        <v>12261</v>
      </c>
      <c r="AM23" s="33">
        <v>461553</v>
      </c>
      <c r="AN23" s="33">
        <v>229641</v>
      </c>
      <c r="AO23" s="33">
        <v>207864</v>
      </c>
      <c r="AP23" s="32">
        <v>200061</v>
      </c>
      <c r="AQ23" s="66">
        <v>2881174</v>
      </c>
      <c r="AR23" s="66">
        <v>28540</v>
      </c>
      <c r="AS23" s="66">
        <v>149</v>
      </c>
      <c r="AT23" s="66">
        <v>33642</v>
      </c>
      <c r="AU23" s="66">
        <v>53628</v>
      </c>
      <c r="AV23" s="52">
        <v>91.8</v>
      </c>
    </row>
    <row r="24" spans="1:55" s="20" customFormat="1" ht="20.100000000000001" customHeight="1" x14ac:dyDescent="0.15">
      <c r="A24" s="43">
        <v>30</v>
      </c>
      <c r="B24" s="10"/>
      <c r="C24" s="30">
        <v>4112898</v>
      </c>
      <c r="D24" s="30">
        <v>9179835</v>
      </c>
      <c r="E24" s="2" t="s">
        <v>9</v>
      </c>
      <c r="F24" s="1">
        <v>19100</v>
      </c>
      <c r="G24" s="2">
        <v>697</v>
      </c>
      <c r="H24" s="30" t="s">
        <v>9</v>
      </c>
      <c r="I24" s="30" t="s">
        <v>9</v>
      </c>
      <c r="J24" s="30">
        <v>7349</v>
      </c>
      <c r="K24" s="30">
        <v>355924</v>
      </c>
      <c r="L24" s="30">
        <v>184431</v>
      </c>
      <c r="M24" s="30" t="s">
        <v>90</v>
      </c>
      <c r="N24" s="30" t="s">
        <v>90</v>
      </c>
      <c r="O24" s="30" t="s">
        <v>90</v>
      </c>
      <c r="P24" s="30">
        <v>340402</v>
      </c>
      <c r="Q24" s="170" t="s">
        <v>9</v>
      </c>
      <c r="R24" s="171"/>
      <c r="S24" s="56" t="s">
        <v>9</v>
      </c>
      <c r="T24" s="49" t="s">
        <v>9</v>
      </c>
      <c r="U24" s="57" t="s">
        <v>9</v>
      </c>
      <c r="V24" s="57" t="s">
        <v>9</v>
      </c>
      <c r="W24" s="57" t="s">
        <v>9</v>
      </c>
      <c r="X24" s="172">
        <v>100.8</v>
      </c>
      <c r="Y24" s="172"/>
      <c r="Z24" s="58">
        <v>301237</v>
      </c>
      <c r="AA24" s="59">
        <v>26.7</v>
      </c>
      <c r="AB24" s="68">
        <v>564239</v>
      </c>
      <c r="AC24" s="58">
        <v>423685</v>
      </c>
      <c r="AD24" s="49">
        <v>42171088</v>
      </c>
      <c r="AE24" s="49">
        <v>19327731</v>
      </c>
      <c r="AF24" s="31">
        <v>8234893</v>
      </c>
      <c r="AG24" s="71">
        <v>1815723828</v>
      </c>
      <c r="AH24" s="71">
        <v>1797731655</v>
      </c>
      <c r="AI24" s="31">
        <v>8992454</v>
      </c>
      <c r="AJ24" s="31">
        <v>7154866</v>
      </c>
      <c r="AK24" s="32">
        <v>113738</v>
      </c>
      <c r="AL24" s="33">
        <v>15780</v>
      </c>
      <c r="AM24" s="33">
        <v>461304</v>
      </c>
      <c r="AN24" s="33">
        <v>225555</v>
      </c>
      <c r="AO24" s="33">
        <v>206716</v>
      </c>
      <c r="AP24" s="32">
        <v>199954</v>
      </c>
      <c r="AQ24" s="66">
        <v>2868710</v>
      </c>
      <c r="AR24" s="66">
        <v>26212</v>
      </c>
      <c r="AS24" s="66">
        <v>162</v>
      </c>
      <c r="AT24" s="66">
        <v>31021</v>
      </c>
      <c r="AU24" s="66">
        <v>46780</v>
      </c>
      <c r="AV24" s="52">
        <v>91.9</v>
      </c>
    </row>
    <row r="25" spans="1:55" s="20" customFormat="1" ht="20.100000000000001" customHeight="1" x14ac:dyDescent="0.15">
      <c r="A25" s="38" t="s">
        <v>82</v>
      </c>
      <c r="B25" s="10"/>
      <c r="C25" s="30">
        <v>4164902</v>
      </c>
      <c r="D25" s="30">
        <v>9200166</v>
      </c>
      <c r="E25" s="2" t="s">
        <v>9</v>
      </c>
      <c r="F25" s="1">
        <v>18800</v>
      </c>
      <c r="G25" s="2" t="s">
        <v>9</v>
      </c>
      <c r="H25" s="30" t="s">
        <v>9</v>
      </c>
      <c r="I25" s="30" t="s">
        <v>9</v>
      </c>
      <c r="J25" s="30" t="s">
        <v>90</v>
      </c>
      <c r="K25" s="30" t="s">
        <v>90</v>
      </c>
      <c r="L25" s="30" t="s">
        <v>90</v>
      </c>
      <c r="M25" s="30" t="s">
        <v>90</v>
      </c>
      <c r="N25" s="30" t="s">
        <v>90</v>
      </c>
      <c r="O25" s="30" t="s">
        <v>90</v>
      </c>
      <c r="P25" s="30">
        <v>340016</v>
      </c>
      <c r="Q25" s="170" t="s">
        <v>9</v>
      </c>
      <c r="R25" s="171"/>
      <c r="S25" s="56" t="s">
        <v>9</v>
      </c>
      <c r="T25" s="49" t="s">
        <v>9</v>
      </c>
      <c r="U25" s="57" t="s">
        <v>9</v>
      </c>
      <c r="V25" s="57" t="s">
        <v>9</v>
      </c>
      <c r="W25" s="57" t="s">
        <v>9</v>
      </c>
      <c r="X25" s="172">
        <v>101.5</v>
      </c>
      <c r="Y25" s="172"/>
      <c r="Z25" s="58">
        <v>307594</v>
      </c>
      <c r="AA25" s="59">
        <v>27</v>
      </c>
      <c r="AB25" s="68">
        <v>611076</v>
      </c>
      <c r="AC25" s="58">
        <v>456921</v>
      </c>
      <c r="AD25" s="49">
        <v>43353643</v>
      </c>
      <c r="AE25" s="49">
        <v>19315334</v>
      </c>
      <c r="AF25" s="31">
        <v>8163743</v>
      </c>
      <c r="AG25" s="71">
        <v>1841765922</v>
      </c>
      <c r="AH25" s="71">
        <v>1823382952</v>
      </c>
      <c r="AI25" s="31">
        <f>6946128+1116740+132482</f>
        <v>8195350</v>
      </c>
      <c r="AJ25" s="31">
        <f>4891967+2357147+31058</f>
        <v>7280172</v>
      </c>
      <c r="AK25" s="32">
        <v>109053</v>
      </c>
      <c r="AL25" s="33">
        <v>19146</v>
      </c>
      <c r="AM25" s="33">
        <v>459003</v>
      </c>
      <c r="AN25" s="33">
        <v>223830</v>
      </c>
      <c r="AO25" s="33">
        <v>203674</v>
      </c>
      <c r="AP25" s="32">
        <v>196860</v>
      </c>
      <c r="AQ25" s="66">
        <v>2852268</v>
      </c>
      <c r="AR25" s="66">
        <v>23294</v>
      </c>
      <c r="AS25" s="66">
        <v>132</v>
      </c>
      <c r="AT25" s="66">
        <v>27392</v>
      </c>
      <c r="AU25" s="66">
        <v>41780</v>
      </c>
      <c r="AV25" s="52">
        <v>92.1</v>
      </c>
    </row>
    <row r="26" spans="1:55" s="23" customFormat="1" ht="5.0999999999999996" customHeight="1" thickBot="1" x14ac:dyDescent="0.2">
      <c r="A26" s="39"/>
      <c r="B26" s="21"/>
      <c r="C26" s="34"/>
      <c r="D26" s="34"/>
      <c r="E26" s="34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9"/>
      <c r="AR26" s="9"/>
      <c r="AS26" s="9"/>
      <c r="AT26" s="9"/>
      <c r="AU26" s="9"/>
      <c r="AV26" s="9"/>
    </row>
    <row r="27" spans="1:55" ht="4.5" customHeight="1" thickTop="1" x14ac:dyDescent="0.15">
      <c r="I27" s="12"/>
      <c r="J27" s="12"/>
      <c r="K27" s="12"/>
      <c r="R27" s="5"/>
      <c r="S27" s="5"/>
      <c r="T27" s="5"/>
      <c r="U27" s="5"/>
      <c r="V27" s="5"/>
      <c r="W27" s="5"/>
      <c r="X27" s="5"/>
      <c r="AF27" s="35"/>
      <c r="AK27" s="168"/>
      <c r="AL27" s="168"/>
      <c r="AM27" s="168"/>
      <c r="AN27" s="168"/>
      <c r="AO27" s="168"/>
    </row>
    <row r="28" spans="1:55" s="12" customFormat="1" ht="15.75" customHeight="1" x14ac:dyDescent="0.15">
      <c r="C28" s="25" t="s">
        <v>79</v>
      </c>
      <c r="J28" s="25" t="s">
        <v>80</v>
      </c>
      <c r="K28" s="26"/>
      <c r="L28" s="26"/>
      <c r="M28" s="26"/>
      <c r="N28" s="26"/>
      <c r="O28" s="26"/>
      <c r="P28" s="26"/>
      <c r="Q28" s="26"/>
      <c r="R28" s="7" t="s">
        <v>85</v>
      </c>
      <c r="S28" s="7"/>
      <c r="T28" s="7"/>
      <c r="U28" s="7"/>
      <c r="V28" s="7"/>
      <c r="W28" s="7"/>
      <c r="X28" s="7"/>
      <c r="Y28" s="169" t="s">
        <v>81</v>
      </c>
      <c r="Z28" s="169"/>
      <c r="AA28" s="169"/>
      <c r="AB28" s="169"/>
      <c r="AC28" s="169"/>
      <c r="AD28" s="169"/>
      <c r="AE28" s="169"/>
      <c r="AF28" s="24"/>
      <c r="AG28" s="24"/>
      <c r="AH28" s="24"/>
      <c r="AI28" s="24"/>
      <c r="AJ28" s="24"/>
      <c r="AK28" s="28" t="s">
        <v>61</v>
      </c>
      <c r="AL28" s="27"/>
      <c r="AM28" s="27"/>
      <c r="AN28" s="27"/>
      <c r="AO28" s="27"/>
      <c r="AP28" s="27"/>
      <c r="AQ28" s="28" t="s">
        <v>62</v>
      </c>
      <c r="AR28" s="8"/>
      <c r="AS28" s="8"/>
      <c r="AT28" s="8"/>
      <c r="AU28" s="8"/>
      <c r="AV28" s="8"/>
    </row>
    <row r="29" spans="1:55" s="12" customFormat="1" ht="14.25" customHeight="1" x14ac:dyDescent="0.15">
      <c r="C29" s="173" t="s">
        <v>97</v>
      </c>
      <c r="D29" s="174"/>
      <c r="E29" s="174"/>
      <c r="F29" s="174"/>
      <c r="G29" s="174"/>
      <c r="H29" s="174"/>
      <c r="I29" s="174"/>
      <c r="J29" s="175" t="s">
        <v>99</v>
      </c>
      <c r="K29" s="175"/>
      <c r="L29" s="175"/>
      <c r="M29" s="175"/>
      <c r="N29" s="175"/>
      <c r="O29" s="175"/>
      <c r="P29" s="175"/>
      <c r="Q29" s="72"/>
      <c r="R29" s="7" t="s">
        <v>63</v>
      </c>
      <c r="S29" s="7"/>
      <c r="T29" s="7"/>
      <c r="U29" s="7"/>
      <c r="V29" s="7"/>
      <c r="W29" s="7"/>
      <c r="X29" s="7"/>
      <c r="Y29" s="54" t="s">
        <v>87</v>
      </c>
      <c r="Z29" s="55"/>
      <c r="AA29" s="55"/>
      <c r="AB29" s="55"/>
      <c r="AC29" s="55"/>
      <c r="AD29" s="55"/>
      <c r="AE29" s="55"/>
      <c r="AF29" s="24"/>
      <c r="AG29" s="24"/>
      <c r="AH29" s="24"/>
      <c r="AI29" s="24"/>
      <c r="AJ29" s="24"/>
      <c r="AK29" s="28" t="s">
        <v>64</v>
      </c>
      <c r="AL29" s="27"/>
      <c r="AM29" s="27"/>
      <c r="AN29" s="27"/>
      <c r="AO29" s="27"/>
      <c r="AP29" s="27"/>
      <c r="AQ29" s="28"/>
      <c r="AR29" s="53"/>
      <c r="AS29" s="53"/>
      <c r="AT29" s="53"/>
      <c r="AU29" s="53"/>
      <c r="AV29" s="53"/>
      <c r="AW29" s="40"/>
      <c r="AX29" s="40"/>
      <c r="AY29" s="40"/>
      <c r="AZ29" s="40"/>
      <c r="BA29" s="40"/>
      <c r="BB29" s="40"/>
      <c r="BC29" s="40"/>
    </row>
    <row r="30" spans="1:55" s="12" customFormat="1" ht="12" customHeight="1" x14ac:dyDescent="0.15">
      <c r="C30" s="173" t="s">
        <v>98</v>
      </c>
      <c r="D30" s="173"/>
      <c r="E30" s="173"/>
      <c r="F30" s="173"/>
      <c r="G30" s="173"/>
      <c r="H30" s="173"/>
      <c r="I30" s="173"/>
      <c r="J30" s="176" t="s">
        <v>100</v>
      </c>
      <c r="K30" s="176"/>
      <c r="L30" s="176"/>
      <c r="M30" s="176"/>
      <c r="N30" s="176"/>
      <c r="O30" s="176"/>
      <c r="P30" s="176"/>
      <c r="Q30" s="13"/>
      <c r="R30" s="7" t="s">
        <v>86</v>
      </c>
      <c r="S30" s="7"/>
      <c r="T30" s="7"/>
      <c r="U30" s="7"/>
      <c r="V30" s="7"/>
      <c r="W30" s="7"/>
      <c r="X30" s="7"/>
      <c r="Y30" s="54" t="s">
        <v>88</v>
      </c>
      <c r="Z30" s="55"/>
      <c r="AA30" s="55"/>
      <c r="AB30" s="55"/>
      <c r="AC30" s="55"/>
      <c r="AD30" s="55"/>
      <c r="AE30" s="55"/>
      <c r="AF30" s="24"/>
      <c r="AG30" s="24"/>
      <c r="AH30" s="24"/>
      <c r="AI30" s="24"/>
      <c r="AJ30" s="24"/>
      <c r="AK30" s="28" t="s">
        <v>65</v>
      </c>
      <c r="AL30" s="27"/>
      <c r="AM30" s="27"/>
      <c r="AN30" s="27"/>
      <c r="AO30" s="27"/>
      <c r="AP30" s="24"/>
      <c r="AQ30" s="26"/>
      <c r="AR30" s="26"/>
      <c r="AS30" s="26"/>
      <c r="AT30" s="26"/>
      <c r="AU30" s="26"/>
      <c r="AV30" s="26"/>
      <c r="AW30" s="41"/>
      <c r="AX30" s="41"/>
      <c r="AY30" s="41"/>
      <c r="AZ30" s="41"/>
      <c r="BA30" s="41"/>
      <c r="BB30" s="41"/>
      <c r="BC30" s="41"/>
    </row>
    <row r="31" spans="1:55" s="12" customFormat="1" ht="12.75" customHeight="1" x14ac:dyDescent="0.15">
      <c r="J31" s="176" t="s">
        <v>101</v>
      </c>
      <c r="K31" s="176"/>
      <c r="L31" s="176"/>
      <c r="M31" s="176"/>
      <c r="N31" s="176"/>
      <c r="O31" s="176"/>
      <c r="P31" s="176"/>
      <c r="Q31" s="13"/>
      <c r="R31" s="7" t="s">
        <v>54</v>
      </c>
      <c r="S31" s="7"/>
      <c r="T31" s="7"/>
      <c r="U31" s="7"/>
      <c r="V31" s="7"/>
      <c r="W31" s="7"/>
      <c r="X31" s="7"/>
      <c r="Y31" s="54" t="s">
        <v>84</v>
      </c>
      <c r="Z31" s="55"/>
      <c r="AA31" s="55"/>
      <c r="AB31" s="55"/>
      <c r="AC31" s="55"/>
      <c r="AD31" s="55"/>
      <c r="AE31" s="55"/>
      <c r="AF31" s="24"/>
      <c r="AG31" s="24"/>
      <c r="AH31" s="24"/>
      <c r="AI31" s="24"/>
      <c r="AJ31" s="24"/>
      <c r="AK31" s="28" t="s">
        <v>66</v>
      </c>
      <c r="AL31" s="24"/>
      <c r="AM31" s="24"/>
      <c r="AN31" s="24"/>
      <c r="AO31" s="24"/>
      <c r="AP31" s="24"/>
      <c r="AQ31" s="26"/>
      <c r="AR31" s="8"/>
      <c r="AS31" s="8"/>
      <c r="AT31" s="8"/>
      <c r="AU31" s="8"/>
      <c r="AV31" s="26"/>
      <c r="AW31" s="41"/>
      <c r="AX31" s="41"/>
      <c r="AY31" s="41"/>
      <c r="AZ31" s="41"/>
      <c r="BA31" s="41"/>
      <c r="BB31" s="41"/>
      <c r="BC31" s="41"/>
    </row>
    <row r="32" spans="1:55" s="8" customFormat="1" ht="12.75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25"/>
      <c r="K32" s="26"/>
      <c r="L32" s="26"/>
      <c r="M32" s="26"/>
      <c r="N32" s="26"/>
      <c r="O32" s="26"/>
      <c r="P32" s="26"/>
      <c r="Q32" s="26"/>
      <c r="R32" s="12"/>
      <c r="S32" s="5"/>
      <c r="T32" s="5"/>
      <c r="U32" s="5"/>
      <c r="V32" s="5"/>
      <c r="W32" s="5"/>
      <c r="X32" s="5"/>
      <c r="Y32" s="54" t="s">
        <v>89</v>
      </c>
      <c r="Z32" s="55"/>
      <c r="AA32" s="55"/>
      <c r="AB32" s="55"/>
      <c r="AC32" s="55"/>
      <c r="AD32" s="55"/>
      <c r="AE32" s="55"/>
      <c r="AF32" s="24"/>
      <c r="AG32" s="24"/>
      <c r="AH32" s="24"/>
      <c r="AI32" s="24"/>
      <c r="AJ32" s="24"/>
      <c r="AK32" s="28" t="s">
        <v>67</v>
      </c>
      <c r="AL32" s="24"/>
      <c r="AM32" s="24"/>
      <c r="AN32" s="24"/>
      <c r="AO32" s="24"/>
      <c r="AP32" s="24"/>
      <c r="AQ32" s="26"/>
    </row>
    <row r="33" spans="1:42" s="8" customFormat="1" ht="15" customHeight="1" x14ac:dyDescent="0.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5"/>
      <c r="Z33" s="5"/>
      <c r="AA33" s="5"/>
      <c r="AB33" s="5"/>
      <c r="AC33" s="5"/>
      <c r="AD33" s="5"/>
      <c r="AE33" s="5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</row>
    <row r="34" spans="1:42" s="8" customFormat="1" x14ac:dyDescent="0.15">
      <c r="A34" s="12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5"/>
      <c r="Z34" s="5"/>
      <c r="AA34" s="5"/>
      <c r="AB34" s="5"/>
      <c r="AC34" s="5"/>
      <c r="AD34" s="5"/>
      <c r="AE34" s="5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</row>
  </sheetData>
  <mergeCells count="105">
    <mergeCell ref="A2:B4"/>
    <mergeCell ref="C2:D2"/>
    <mergeCell ref="E2:G2"/>
    <mergeCell ref="H2:I2"/>
    <mergeCell ref="J2:L2"/>
    <mergeCell ref="Z3:Z4"/>
    <mergeCell ref="AG2:AH2"/>
    <mergeCell ref="F3:F4"/>
    <mergeCell ref="J3:J4"/>
    <mergeCell ref="O3:O4"/>
    <mergeCell ref="Q3:R4"/>
    <mergeCell ref="S3:S4"/>
    <mergeCell ref="U3:W3"/>
    <mergeCell ref="L3:L4"/>
    <mergeCell ref="M3:M4"/>
    <mergeCell ref="X3:Y4"/>
    <mergeCell ref="N3:N4"/>
    <mergeCell ref="M2:O2"/>
    <mergeCell ref="C3:C4"/>
    <mergeCell ref="D3:D4"/>
    <mergeCell ref="E3:E4"/>
    <mergeCell ref="G3:G4"/>
    <mergeCell ref="H3:H4"/>
    <mergeCell ref="I3:I4"/>
    <mergeCell ref="AU2:AU4"/>
    <mergeCell ref="AV2:AV4"/>
    <mergeCell ref="AI3:AI4"/>
    <mergeCell ref="AJ3:AJ4"/>
    <mergeCell ref="AK3:AK4"/>
    <mergeCell ref="AL3:AL4"/>
    <mergeCell ref="AR3:AR4"/>
    <mergeCell ref="Q2:S2"/>
    <mergeCell ref="T2:W2"/>
    <mergeCell ref="X2:Y2"/>
    <mergeCell ref="Z2:AC2"/>
    <mergeCell ref="AS3:AS4"/>
    <mergeCell ref="AQ3:AQ4"/>
    <mergeCell ref="T3:T4"/>
    <mergeCell ref="K3:K4"/>
    <mergeCell ref="AI2:AJ2"/>
    <mergeCell ref="P3:P4"/>
    <mergeCell ref="AA3:AA4"/>
    <mergeCell ref="Q7:R7"/>
    <mergeCell ref="X7:Y7"/>
    <mergeCell ref="AT3:AT4"/>
    <mergeCell ref="Q5:R5"/>
    <mergeCell ref="X5:Y5"/>
    <mergeCell ref="AM3:AM4"/>
    <mergeCell ref="AN3:AN4"/>
    <mergeCell ref="AO3:AO4"/>
    <mergeCell ref="AD3:AD4"/>
    <mergeCell ref="AE3:AE4"/>
    <mergeCell ref="AG3:AH3"/>
    <mergeCell ref="AF2:AF4"/>
    <mergeCell ref="AD2:AE2"/>
    <mergeCell ref="Q6:R6"/>
    <mergeCell ref="X6:Y6"/>
    <mergeCell ref="AK2:AP2"/>
    <mergeCell ref="AP3:AP4"/>
    <mergeCell ref="AR2:AT2"/>
    <mergeCell ref="AB3:AB4"/>
    <mergeCell ref="AC3:AC4"/>
    <mergeCell ref="Q11:R11"/>
    <mergeCell ref="X11:Y11"/>
    <mergeCell ref="Q12:R12"/>
    <mergeCell ref="X12:Y12"/>
    <mergeCell ref="Q13:R13"/>
    <mergeCell ref="X13:Y13"/>
    <mergeCell ref="Q8:R8"/>
    <mergeCell ref="X8:Y8"/>
    <mergeCell ref="Q9:R9"/>
    <mergeCell ref="X9:Y9"/>
    <mergeCell ref="Q10:R10"/>
    <mergeCell ref="X10:Y10"/>
    <mergeCell ref="Q17:R17"/>
    <mergeCell ref="X17:Y17"/>
    <mergeCell ref="Q18:R18"/>
    <mergeCell ref="X18:Y18"/>
    <mergeCell ref="Q19:R19"/>
    <mergeCell ref="X19:Y19"/>
    <mergeCell ref="X23:Y23"/>
    <mergeCell ref="Q14:R14"/>
    <mergeCell ref="X14:Y14"/>
    <mergeCell ref="Q15:R15"/>
    <mergeCell ref="X15:Y15"/>
    <mergeCell ref="Q16:R16"/>
    <mergeCell ref="X16:Y16"/>
    <mergeCell ref="Q20:R20"/>
    <mergeCell ref="X20:Y20"/>
    <mergeCell ref="Q21:R21"/>
    <mergeCell ref="X21:Y21"/>
    <mergeCell ref="Q22:R22"/>
    <mergeCell ref="X22:Y22"/>
    <mergeCell ref="Q23:R23"/>
    <mergeCell ref="AK27:AO27"/>
    <mergeCell ref="Y28:AE28"/>
    <mergeCell ref="Q24:R24"/>
    <mergeCell ref="X24:Y24"/>
    <mergeCell ref="C29:I29"/>
    <mergeCell ref="J29:P29"/>
    <mergeCell ref="C30:I30"/>
    <mergeCell ref="J30:P30"/>
    <mergeCell ref="J31:P31"/>
    <mergeCell ref="Q25:R25"/>
    <mergeCell ref="X25:Y25"/>
  </mergeCells>
  <phoneticPr fontId="7"/>
  <printOptions horizontalCentered="1"/>
  <pageMargins left="0.43307086614173229" right="0.27559055118110237" top="0.86614173228346458" bottom="0.47244094488188981" header="0.59055118110236227" footer="0"/>
  <pageSetup paperSize="9" orientation="portrait" r:id="rId1"/>
  <headerFooter alignWithMargins="0">
    <oddHeader>&amp;R&amp;F(&amp;A)　</oddHeader>
    <oddFooter>&amp;C&amp;P</oddFooter>
  </headerFooter>
  <colBreaks count="6" manualBreakCount="6">
    <brk id="9" max="1048575" man="1"/>
    <brk id="16" max="1048575" man="1"/>
    <brk id="23" max="1048575" man="1"/>
    <brk id="31" max="1048575" man="1"/>
    <brk id="36" max="1048575" man="1"/>
    <brk id="4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L73"/>
  <sheetViews>
    <sheetView zoomScaleNormal="100" zoomScaleSheetLayoutView="184" workbookViewId="0">
      <pane xSplit="1" topLeftCell="B1" activePane="topRight" state="frozen"/>
      <selection pane="topRight"/>
    </sheetView>
  </sheetViews>
  <sheetFormatPr defaultRowHeight="10.5" x14ac:dyDescent="0.15"/>
  <cols>
    <col min="1" max="1" width="7.33203125" style="75" customWidth="1"/>
    <col min="2" max="2" width="1" style="73" customWidth="1"/>
    <col min="3" max="3" width="1.5" style="73" customWidth="1"/>
    <col min="4" max="5" width="12.83203125" style="73" customWidth="1"/>
    <col min="6" max="6" width="9.1640625" style="73" customWidth="1"/>
    <col min="7" max="7" width="11.6640625" style="73" customWidth="1"/>
    <col min="8" max="8" width="11.33203125" style="73" customWidth="1"/>
    <col min="9" max="11" width="8.33203125" style="73" customWidth="1"/>
    <col min="12" max="12" width="10.83203125" style="73" customWidth="1"/>
    <col min="13" max="13" width="8.6640625" style="73" customWidth="1"/>
    <col min="14" max="14" width="14.1640625" style="73" customWidth="1"/>
    <col min="15" max="15" width="14.33203125" style="73" customWidth="1"/>
    <col min="16" max="16" width="10.6640625" style="73" customWidth="1"/>
    <col min="17" max="17" width="10.33203125" style="73" customWidth="1"/>
    <col min="18" max="19" width="12.83203125" style="73" customWidth="1"/>
    <col min="20" max="20" width="11.83203125" style="73" customWidth="1"/>
    <col min="21" max="21" width="14.83203125" style="73" customWidth="1"/>
    <col min="22" max="22" width="11.83203125" style="73" customWidth="1"/>
    <col min="23" max="23" width="15.83203125" style="73" customWidth="1"/>
    <col min="24" max="24" width="11.33203125" style="73" customWidth="1"/>
    <col min="25" max="25" width="11.1640625" style="73" customWidth="1"/>
    <col min="26" max="26" width="11.33203125" style="74" customWidth="1"/>
    <col min="27" max="27" width="5.6640625" style="74" customWidth="1"/>
    <col min="28" max="28" width="7.33203125" style="74" customWidth="1"/>
    <col min="29" max="29" width="11" style="74" customWidth="1"/>
    <col min="30" max="30" width="7.33203125" style="74" customWidth="1"/>
    <col min="31" max="31" width="11" style="74" customWidth="1"/>
    <col min="32" max="32" width="7.33203125" style="74" customWidth="1"/>
    <col min="33" max="33" width="11" style="74" customWidth="1"/>
    <col min="34" max="34" width="9.1640625" style="74" customWidth="1"/>
    <col min="35" max="16384" width="9.33203125" style="73"/>
  </cols>
  <sheetData>
    <row r="1" spans="1:34" ht="3.75" customHeight="1" thickBot="1" x14ac:dyDescent="0.2"/>
    <row r="2" spans="1:34" s="156" customFormat="1" ht="12" customHeight="1" thickTop="1" x14ac:dyDescent="0.15">
      <c r="A2" s="297"/>
      <c r="B2" s="298"/>
      <c r="C2" s="167"/>
      <c r="D2" s="301" t="s">
        <v>239</v>
      </c>
      <c r="E2" s="296" t="s">
        <v>238</v>
      </c>
      <c r="F2" s="303" t="s">
        <v>237</v>
      </c>
      <c r="G2" s="296" t="s">
        <v>236</v>
      </c>
      <c r="H2" s="288" t="s">
        <v>235</v>
      </c>
      <c r="I2" s="290" t="s">
        <v>234</v>
      </c>
      <c r="J2" s="291"/>
      <c r="K2" s="291"/>
      <c r="L2" s="307" t="s">
        <v>233</v>
      </c>
      <c r="M2" s="307"/>
      <c r="N2" s="296" t="s">
        <v>232</v>
      </c>
      <c r="O2" s="296"/>
      <c r="P2" s="296" t="s">
        <v>231</v>
      </c>
      <c r="Q2" s="308" t="s">
        <v>230</v>
      </c>
      <c r="R2" s="309"/>
      <c r="S2" s="292" t="s">
        <v>229</v>
      </c>
      <c r="T2" s="293"/>
      <c r="U2" s="292" t="s">
        <v>228</v>
      </c>
      <c r="V2" s="294"/>
      <c r="W2" s="305" t="s">
        <v>227</v>
      </c>
      <c r="X2" s="292" t="s">
        <v>226</v>
      </c>
      <c r="Y2" s="294"/>
      <c r="Z2" s="295" t="s">
        <v>225</v>
      </c>
      <c r="AA2" s="296"/>
      <c r="AB2" s="296" t="s">
        <v>224</v>
      </c>
      <c r="AC2" s="296"/>
      <c r="AD2" s="296"/>
      <c r="AE2" s="296"/>
      <c r="AF2" s="296"/>
      <c r="AG2" s="296"/>
      <c r="AH2" s="292"/>
    </row>
    <row r="3" spans="1:34" s="156" customFormat="1" ht="12" customHeight="1" x14ac:dyDescent="0.15">
      <c r="A3" s="299"/>
      <c r="B3" s="300"/>
      <c r="C3" s="166"/>
      <c r="D3" s="302"/>
      <c r="E3" s="283"/>
      <c r="F3" s="304"/>
      <c r="G3" s="283"/>
      <c r="H3" s="289"/>
      <c r="I3" s="161" t="s">
        <v>223</v>
      </c>
      <c r="J3" s="161" t="s">
        <v>222</v>
      </c>
      <c r="K3" s="165" t="s">
        <v>221</v>
      </c>
      <c r="L3" s="160" t="s">
        <v>220</v>
      </c>
      <c r="M3" s="159" t="s">
        <v>219</v>
      </c>
      <c r="N3" s="161" t="s">
        <v>2</v>
      </c>
      <c r="O3" s="161" t="s">
        <v>3</v>
      </c>
      <c r="P3" s="283"/>
      <c r="Q3" s="161" t="s">
        <v>2</v>
      </c>
      <c r="R3" s="165" t="s">
        <v>218</v>
      </c>
      <c r="S3" s="161" t="s">
        <v>2</v>
      </c>
      <c r="T3" s="161" t="s">
        <v>217</v>
      </c>
      <c r="U3" s="161" t="s">
        <v>216</v>
      </c>
      <c r="V3" s="159" t="s">
        <v>215</v>
      </c>
      <c r="W3" s="306"/>
      <c r="X3" s="161" t="s">
        <v>214</v>
      </c>
      <c r="Y3" s="165" t="s">
        <v>213</v>
      </c>
      <c r="Z3" s="283"/>
      <c r="AA3" s="283"/>
      <c r="AB3" s="283" t="s">
        <v>212</v>
      </c>
      <c r="AC3" s="283"/>
      <c r="AD3" s="283" t="s">
        <v>211</v>
      </c>
      <c r="AE3" s="283"/>
      <c r="AF3" s="283" t="s">
        <v>210</v>
      </c>
      <c r="AG3" s="283"/>
      <c r="AH3" s="251"/>
    </row>
    <row r="4" spans="1:34" s="156" customFormat="1" ht="15.75" customHeight="1" x14ac:dyDescent="0.15">
      <c r="A4" s="315"/>
      <c r="B4" s="252"/>
      <c r="C4" s="165"/>
      <c r="D4" s="164" t="s">
        <v>209</v>
      </c>
      <c r="E4" s="251" t="s">
        <v>208</v>
      </c>
      <c r="F4" s="315"/>
      <c r="G4" s="252"/>
      <c r="H4" s="251" t="s">
        <v>207</v>
      </c>
      <c r="I4" s="315"/>
      <c r="J4" s="315"/>
      <c r="K4" s="315"/>
      <c r="L4" s="251" t="s">
        <v>206</v>
      </c>
      <c r="M4" s="282"/>
      <c r="N4" s="283" t="s">
        <v>205</v>
      </c>
      <c r="O4" s="283"/>
      <c r="P4" s="161" t="s">
        <v>204</v>
      </c>
      <c r="Q4" s="163" t="s">
        <v>203</v>
      </c>
      <c r="R4" s="162" t="s">
        <v>202</v>
      </c>
      <c r="S4" s="284">
        <v>41821</v>
      </c>
      <c r="T4" s="282"/>
      <c r="U4" s="251" t="s">
        <v>201</v>
      </c>
      <c r="V4" s="252"/>
      <c r="W4" s="161" t="s">
        <v>200</v>
      </c>
      <c r="X4" s="251" t="s">
        <v>199</v>
      </c>
      <c r="Y4" s="252"/>
      <c r="Z4" s="160" t="s">
        <v>198</v>
      </c>
      <c r="AA4" s="159" t="s">
        <v>197</v>
      </c>
      <c r="AB4" s="158" t="s">
        <v>195</v>
      </c>
      <c r="AC4" s="158" t="s">
        <v>196</v>
      </c>
      <c r="AD4" s="158" t="s">
        <v>195</v>
      </c>
      <c r="AE4" s="158" t="s">
        <v>194</v>
      </c>
      <c r="AF4" s="158" t="s">
        <v>195</v>
      </c>
      <c r="AG4" s="158" t="s">
        <v>194</v>
      </c>
      <c r="AH4" s="157" t="s">
        <v>193</v>
      </c>
    </row>
    <row r="5" spans="1:34" s="150" customFormat="1" ht="9" customHeight="1" x14ac:dyDescent="0.15">
      <c r="A5" s="155"/>
      <c r="B5" s="154"/>
      <c r="C5" s="151"/>
      <c r="D5" s="151" t="s">
        <v>192</v>
      </c>
      <c r="E5" s="151" t="s">
        <v>5</v>
      </c>
      <c r="F5" s="153" t="s">
        <v>191</v>
      </c>
      <c r="G5" s="151" t="s">
        <v>4</v>
      </c>
      <c r="H5" s="151" t="s">
        <v>5</v>
      </c>
      <c r="I5" s="151" t="s">
        <v>20</v>
      </c>
      <c r="J5" s="151" t="s">
        <v>20</v>
      </c>
      <c r="K5" s="151" t="s">
        <v>20</v>
      </c>
      <c r="L5" s="151" t="s">
        <v>190</v>
      </c>
      <c r="M5" s="151" t="s">
        <v>189</v>
      </c>
      <c r="N5" s="151" t="s">
        <v>188</v>
      </c>
      <c r="O5" s="151" t="s">
        <v>5</v>
      </c>
      <c r="P5" s="151" t="s">
        <v>6</v>
      </c>
      <c r="Q5" s="151" t="s">
        <v>187</v>
      </c>
      <c r="R5" s="151" t="s">
        <v>24</v>
      </c>
      <c r="S5" s="151" t="s">
        <v>186</v>
      </c>
      <c r="T5" s="151" t="s">
        <v>24</v>
      </c>
      <c r="U5" s="151" t="s">
        <v>24</v>
      </c>
      <c r="V5" s="151" t="s">
        <v>33</v>
      </c>
      <c r="W5" s="152" t="s">
        <v>185</v>
      </c>
      <c r="X5" s="151" t="s">
        <v>15</v>
      </c>
      <c r="Y5" s="151" t="s">
        <v>15</v>
      </c>
      <c r="Z5" s="151" t="s">
        <v>6</v>
      </c>
      <c r="AA5" s="151" t="s">
        <v>20</v>
      </c>
      <c r="AB5" s="151" t="s">
        <v>184</v>
      </c>
      <c r="AC5" s="151" t="s">
        <v>5</v>
      </c>
      <c r="AD5" s="151" t="s">
        <v>184</v>
      </c>
      <c r="AE5" s="151" t="s">
        <v>5</v>
      </c>
      <c r="AF5" s="151" t="s">
        <v>184</v>
      </c>
      <c r="AG5" s="151" t="s">
        <v>5</v>
      </c>
      <c r="AH5" s="151" t="s">
        <v>20</v>
      </c>
    </row>
    <row r="6" spans="1:34" ht="9" customHeight="1" x14ac:dyDescent="0.15">
      <c r="A6" s="142" t="s">
        <v>183</v>
      </c>
      <c r="B6" s="103"/>
      <c r="C6" s="102"/>
      <c r="D6" s="149">
        <v>377975.24</v>
      </c>
      <c r="E6" s="139">
        <v>127094745</v>
      </c>
      <c r="F6" s="139">
        <v>340.8</v>
      </c>
      <c r="G6" s="139">
        <v>53448685</v>
      </c>
      <c r="H6" s="139">
        <v>58919036</v>
      </c>
      <c r="I6" s="134">
        <v>3.9846028578000001</v>
      </c>
      <c r="J6" s="134">
        <v>24.966926185199998</v>
      </c>
      <c r="K6" s="134">
        <v>71.048470957099994</v>
      </c>
      <c r="L6" s="148">
        <v>322612</v>
      </c>
      <c r="M6" s="147">
        <v>139.1</v>
      </c>
      <c r="N6" s="146">
        <v>5340783</v>
      </c>
      <c r="O6" s="146">
        <v>56872826</v>
      </c>
      <c r="P6" s="145">
        <v>2155082</v>
      </c>
      <c r="Q6" s="135">
        <v>185116</v>
      </c>
      <c r="R6" s="135">
        <v>331809377</v>
      </c>
      <c r="S6" s="135">
        <v>1039079</v>
      </c>
      <c r="T6" s="135">
        <v>478828374</v>
      </c>
      <c r="U6" s="135">
        <v>561523371</v>
      </c>
      <c r="V6" s="135">
        <v>3303.8672611231918</v>
      </c>
      <c r="W6" s="136">
        <v>101.8</v>
      </c>
      <c r="X6" s="135">
        <v>586149</v>
      </c>
      <c r="Y6" s="135">
        <v>433357</v>
      </c>
      <c r="Z6" s="144">
        <v>62407400</v>
      </c>
      <c r="AA6" s="143">
        <v>61.2</v>
      </c>
      <c r="AB6" s="135">
        <v>19738</v>
      </c>
      <c r="AC6" s="135">
        <v>6368550</v>
      </c>
      <c r="AD6" s="135">
        <v>10222</v>
      </c>
      <c r="AE6" s="135">
        <v>3218137</v>
      </c>
      <c r="AF6" s="135">
        <v>4887</v>
      </c>
      <c r="AG6" s="135">
        <v>3168369</v>
      </c>
      <c r="AH6" s="134">
        <v>54.666896000000001</v>
      </c>
    </row>
    <row r="7" spans="1:34" ht="2.1" customHeight="1" x14ac:dyDescent="0.15">
      <c r="A7" s="142"/>
      <c r="B7" s="103"/>
      <c r="C7" s="102"/>
      <c r="D7" s="141"/>
      <c r="E7" s="139"/>
      <c r="F7" s="140"/>
      <c r="G7" s="139"/>
      <c r="H7" s="139"/>
      <c r="I7" s="138"/>
      <c r="J7" s="138"/>
      <c r="K7" s="138"/>
      <c r="L7" s="135"/>
      <c r="M7" s="137"/>
      <c r="N7" s="108"/>
      <c r="O7" s="108"/>
      <c r="P7" s="113"/>
      <c r="Q7" s="97"/>
      <c r="R7" s="97"/>
      <c r="S7" s="135"/>
      <c r="T7" s="135"/>
      <c r="U7" s="135"/>
      <c r="V7" s="135"/>
      <c r="W7" s="136"/>
      <c r="X7" s="135"/>
      <c r="Y7" s="135"/>
      <c r="Z7" s="135"/>
      <c r="AA7" s="134"/>
      <c r="AB7" s="135"/>
      <c r="AC7" s="135"/>
      <c r="AD7" s="135"/>
      <c r="AE7" s="135"/>
      <c r="AF7" s="135"/>
      <c r="AG7" s="135"/>
      <c r="AH7" s="134"/>
    </row>
    <row r="8" spans="1:34" ht="9" customHeight="1" x14ac:dyDescent="0.15">
      <c r="A8" s="104" t="s">
        <v>182</v>
      </c>
      <c r="B8" s="103"/>
      <c r="C8" s="102"/>
      <c r="D8" s="98">
        <v>83424.39</v>
      </c>
      <c r="E8" s="97">
        <v>5381733</v>
      </c>
      <c r="F8" s="111">
        <v>68.599999999999994</v>
      </c>
      <c r="G8" s="97">
        <v>2444810</v>
      </c>
      <c r="H8" s="97">
        <v>2435098</v>
      </c>
      <c r="I8" s="101">
        <v>7.4054043244000001</v>
      </c>
      <c r="J8" s="101">
        <v>17.8930751714</v>
      </c>
      <c r="K8" s="101">
        <v>74.701520504200005</v>
      </c>
      <c r="L8" s="97">
        <v>291187</v>
      </c>
      <c r="M8" s="110">
        <v>141.19999999999999</v>
      </c>
      <c r="N8" s="108">
        <v>224718</v>
      </c>
      <c r="O8" s="108">
        <v>2165925</v>
      </c>
      <c r="P8" s="107">
        <v>44433</v>
      </c>
      <c r="Q8" s="97">
        <v>5063</v>
      </c>
      <c r="R8" s="97">
        <v>6327627</v>
      </c>
      <c r="S8" s="97">
        <v>42769</v>
      </c>
      <c r="T8" s="97">
        <v>16455227</v>
      </c>
      <c r="U8" s="97">
        <v>19430141</v>
      </c>
      <c r="V8" s="97">
        <v>2682.2052742796068</v>
      </c>
      <c r="W8" s="99">
        <v>102.7</v>
      </c>
      <c r="X8" s="97">
        <v>574012</v>
      </c>
      <c r="Y8" s="97">
        <v>412934</v>
      </c>
      <c r="Z8" s="106">
        <v>2807200</v>
      </c>
      <c r="AA8" s="105">
        <v>56.3</v>
      </c>
      <c r="AB8" s="97">
        <v>1027</v>
      </c>
      <c r="AC8" s="97">
        <v>239792</v>
      </c>
      <c r="AD8" s="96">
        <v>595</v>
      </c>
      <c r="AE8" s="97">
        <v>124575</v>
      </c>
      <c r="AF8" s="96">
        <v>277</v>
      </c>
      <c r="AG8" s="97">
        <v>123112</v>
      </c>
      <c r="AH8" s="101">
        <v>46.189990999999999</v>
      </c>
    </row>
    <row r="9" spans="1:34" ht="9" customHeight="1" x14ac:dyDescent="0.15">
      <c r="A9" s="104" t="s">
        <v>181</v>
      </c>
      <c r="B9" s="103"/>
      <c r="C9" s="102"/>
      <c r="D9" s="98">
        <v>9645.64</v>
      </c>
      <c r="E9" s="97">
        <v>1308265</v>
      </c>
      <c r="F9" s="111">
        <v>135.6</v>
      </c>
      <c r="G9" s="97">
        <v>510945</v>
      </c>
      <c r="H9" s="97">
        <v>625970</v>
      </c>
      <c r="I9" s="101">
        <v>12.4069683334</v>
      </c>
      <c r="J9" s="101">
        <v>20.436402341699999</v>
      </c>
      <c r="K9" s="101">
        <v>67.156629324899995</v>
      </c>
      <c r="L9" s="97">
        <v>259552</v>
      </c>
      <c r="M9" s="110">
        <v>150</v>
      </c>
      <c r="N9" s="108">
        <v>58116</v>
      </c>
      <c r="O9" s="108">
        <v>498988</v>
      </c>
      <c r="P9" s="107">
        <v>44781</v>
      </c>
      <c r="Q9" s="97">
        <v>1377</v>
      </c>
      <c r="R9" s="97">
        <v>1779322</v>
      </c>
      <c r="S9" s="97">
        <v>12913</v>
      </c>
      <c r="T9" s="97">
        <v>2994264</v>
      </c>
      <c r="U9" s="97">
        <v>4443200</v>
      </c>
      <c r="V9" s="97">
        <v>2489.8771206657852</v>
      </c>
      <c r="W9" s="99">
        <v>102.5</v>
      </c>
      <c r="X9" s="97">
        <v>477422</v>
      </c>
      <c r="Y9" s="97">
        <v>366028</v>
      </c>
      <c r="Z9" s="106">
        <v>592400</v>
      </c>
      <c r="AA9" s="105">
        <v>70.3</v>
      </c>
      <c r="AB9" s="96">
        <v>282</v>
      </c>
      <c r="AC9" s="97">
        <v>56886</v>
      </c>
      <c r="AD9" s="96">
        <v>160</v>
      </c>
      <c r="AE9" s="97">
        <v>31052</v>
      </c>
      <c r="AF9" s="96">
        <v>76</v>
      </c>
      <c r="AG9" s="97">
        <v>33653</v>
      </c>
      <c r="AH9" s="101">
        <v>46.208820000000003</v>
      </c>
    </row>
    <row r="10" spans="1:34" ht="9" customHeight="1" x14ac:dyDescent="0.15">
      <c r="A10" s="104" t="s">
        <v>180</v>
      </c>
      <c r="B10" s="103"/>
      <c r="C10" s="102"/>
      <c r="D10" s="98">
        <v>15275.01</v>
      </c>
      <c r="E10" s="97">
        <v>1279594</v>
      </c>
      <c r="F10" s="111">
        <v>83.8</v>
      </c>
      <c r="G10" s="97">
        <v>493049</v>
      </c>
      <c r="H10" s="97">
        <v>636329</v>
      </c>
      <c r="I10" s="101">
        <v>10.7907410977</v>
      </c>
      <c r="J10" s="101">
        <v>25.4334633896</v>
      </c>
      <c r="K10" s="101">
        <v>63.7757955127</v>
      </c>
      <c r="L10" s="97">
        <v>280218</v>
      </c>
      <c r="M10" s="110">
        <v>151</v>
      </c>
      <c r="N10" s="109">
        <v>58415</v>
      </c>
      <c r="O10" s="108">
        <v>525264</v>
      </c>
      <c r="P10" s="107">
        <v>66099</v>
      </c>
      <c r="Q10" s="97">
        <v>2087</v>
      </c>
      <c r="R10" s="97">
        <v>2727177</v>
      </c>
      <c r="S10" s="97">
        <v>12789</v>
      </c>
      <c r="T10" s="97">
        <v>2855776</v>
      </c>
      <c r="U10" s="97">
        <v>4651238</v>
      </c>
      <c r="V10" s="97">
        <v>2771.5641827250656</v>
      </c>
      <c r="W10" s="99">
        <v>102.5</v>
      </c>
      <c r="X10" s="97">
        <v>566360</v>
      </c>
      <c r="Y10" s="97">
        <v>431433</v>
      </c>
      <c r="Z10" s="106">
        <v>579300</v>
      </c>
      <c r="AA10" s="105">
        <v>69.900000000000006</v>
      </c>
      <c r="AB10" s="96">
        <v>312</v>
      </c>
      <c r="AC10" s="97">
        <v>57949</v>
      </c>
      <c r="AD10" s="96">
        <v>162</v>
      </c>
      <c r="AE10" s="97">
        <v>30973</v>
      </c>
      <c r="AF10" s="96">
        <v>80</v>
      </c>
      <c r="AG10" s="97">
        <v>32580</v>
      </c>
      <c r="AH10" s="101">
        <v>43.698532</v>
      </c>
    </row>
    <row r="11" spans="1:34" ht="9" customHeight="1" x14ac:dyDescent="0.15">
      <c r="A11" s="104" t="s">
        <v>179</v>
      </c>
      <c r="B11" s="103"/>
      <c r="C11" s="102" t="s">
        <v>178</v>
      </c>
      <c r="D11" s="98">
        <v>7282.29</v>
      </c>
      <c r="E11" s="97">
        <v>2333899</v>
      </c>
      <c r="F11" s="111">
        <v>320.5</v>
      </c>
      <c r="G11" s="97">
        <v>944720</v>
      </c>
      <c r="H11" s="97">
        <v>1077927</v>
      </c>
      <c r="I11" s="101">
        <v>4.4622892568000001</v>
      </c>
      <c r="J11" s="101">
        <v>23.3957701404</v>
      </c>
      <c r="K11" s="101">
        <v>72.141940602800005</v>
      </c>
      <c r="L11" s="97">
        <v>294926</v>
      </c>
      <c r="M11" s="110">
        <v>144.69999999999999</v>
      </c>
      <c r="N11" s="109">
        <v>97974</v>
      </c>
      <c r="O11" s="108">
        <v>1006886</v>
      </c>
      <c r="P11" s="107">
        <v>52350</v>
      </c>
      <c r="Q11" s="97">
        <v>2579</v>
      </c>
      <c r="R11" s="97">
        <v>4665553</v>
      </c>
      <c r="S11" s="97">
        <v>19941</v>
      </c>
      <c r="T11" s="97">
        <v>10044140</v>
      </c>
      <c r="U11" s="97">
        <v>9463930</v>
      </c>
      <c r="V11" s="97">
        <v>2943.5459955021361</v>
      </c>
      <c r="W11" s="99">
        <v>102</v>
      </c>
      <c r="X11" s="97">
        <v>488407</v>
      </c>
      <c r="Y11" s="97">
        <v>384115</v>
      </c>
      <c r="Z11" s="106">
        <v>1089300</v>
      </c>
      <c r="AA11" s="105">
        <v>58.1</v>
      </c>
      <c r="AB11" s="96">
        <v>383</v>
      </c>
      <c r="AC11" s="97">
        <v>115630</v>
      </c>
      <c r="AD11" s="96">
        <v>207</v>
      </c>
      <c r="AE11" s="97">
        <v>58332</v>
      </c>
      <c r="AF11" s="96">
        <v>94</v>
      </c>
      <c r="AG11" s="97">
        <v>58803</v>
      </c>
      <c r="AH11" s="101">
        <v>49.594289000000003</v>
      </c>
    </row>
    <row r="12" spans="1:34" ht="9" customHeight="1" x14ac:dyDescent="0.15">
      <c r="A12" s="104" t="s">
        <v>177</v>
      </c>
      <c r="B12" s="103"/>
      <c r="C12" s="102"/>
      <c r="D12" s="98">
        <v>11637.52</v>
      </c>
      <c r="E12" s="97">
        <v>1023119</v>
      </c>
      <c r="F12" s="111">
        <v>87.9</v>
      </c>
      <c r="G12" s="97">
        <v>388560</v>
      </c>
      <c r="H12" s="97">
        <v>482867</v>
      </c>
      <c r="I12" s="101">
        <v>9.7790987971999996</v>
      </c>
      <c r="J12" s="101">
        <v>24.413645606599999</v>
      </c>
      <c r="K12" s="101">
        <v>65.807255596199994</v>
      </c>
      <c r="L12" s="97">
        <v>268162</v>
      </c>
      <c r="M12" s="110">
        <v>149</v>
      </c>
      <c r="N12" s="109">
        <v>48769</v>
      </c>
      <c r="O12" s="108">
        <v>413719</v>
      </c>
      <c r="P12" s="107">
        <v>49048</v>
      </c>
      <c r="Q12" s="97">
        <v>1711</v>
      </c>
      <c r="R12" s="97">
        <v>1335769</v>
      </c>
      <c r="S12" s="97">
        <v>11030</v>
      </c>
      <c r="T12" s="97">
        <v>2075476</v>
      </c>
      <c r="U12" s="97">
        <v>3563010</v>
      </c>
      <c r="V12" s="97">
        <v>2699.3659412102056</v>
      </c>
      <c r="W12" s="99">
        <v>102.7</v>
      </c>
      <c r="X12" s="97">
        <v>538001</v>
      </c>
      <c r="Y12" s="97">
        <v>398179</v>
      </c>
      <c r="Z12" s="106">
        <v>445700</v>
      </c>
      <c r="AA12" s="105">
        <v>77.3</v>
      </c>
      <c r="AB12" s="96">
        <v>195</v>
      </c>
      <c r="AC12" s="97">
        <v>41381</v>
      </c>
      <c r="AD12" s="96">
        <v>114</v>
      </c>
      <c r="AE12" s="97">
        <v>22634</v>
      </c>
      <c r="AF12" s="96">
        <v>54</v>
      </c>
      <c r="AG12" s="97">
        <v>23102</v>
      </c>
      <c r="AH12" s="101">
        <v>45.396146000000002</v>
      </c>
    </row>
    <row r="13" spans="1:34" ht="2.1" customHeight="1" x14ac:dyDescent="0.15">
      <c r="A13" s="104"/>
      <c r="B13" s="103"/>
      <c r="C13" s="102"/>
      <c r="D13" s="98"/>
      <c r="E13" s="97"/>
      <c r="F13" s="111"/>
      <c r="G13" s="97"/>
      <c r="H13" s="97"/>
      <c r="I13" s="101"/>
      <c r="J13" s="101"/>
      <c r="K13" s="101"/>
      <c r="M13" s="110"/>
      <c r="N13" s="109"/>
      <c r="O13" s="108"/>
      <c r="P13" s="113"/>
      <c r="Q13" s="97"/>
      <c r="R13" s="97"/>
      <c r="S13" s="97"/>
      <c r="T13" s="97"/>
      <c r="U13" s="97"/>
      <c r="V13" s="97"/>
      <c r="W13" s="99"/>
      <c r="X13" s="97"/>
      <c r="Y13" s="97"/>
      <c r="Z13" s="97"/>
      <c r="AA13" s="101"/>
      <c r="AB13" s="96"/>
      <c r="AC13" s="97"/>
      <c r="AD13" s="96"/>
      <c r="AE13" s="97"/>
      <c r="AF13" s="96"/>
      <c r="AG13" s="97"/>
      <c r="AH13" s="101"/>
    </row>
    <row r="14" spans="1:34" ht="9" customHeight="1" x14ac:dyDescent="0.15">
      <c r="A14" s="104" t="s">
        <v>176</v>
      </c>
      <c r="B14" s="103"/>
      <c r="C14" s="102" t="s">
        <v>170</v>
      </c>
      <c r="D14" s="112">
        <v>9323.15</v>
      </c>
      <c r="E14" s="97">
        <v>1123891</v>
      </c>
      <c r="F14" s="111">
        <v>120.5</v>
      </c>
      <c r="G14" s="97">
        <v>393396</v>
      </c>
      <c r="H14" s="97">
        <v>562087</v>
      </c>
      <c r="I14" s="101">
        <v>9.3993139798000005</v>
      </c>
      <c r="J14" s="101">
        <v>29.076382498099999</v>
      </c>
      <c r="K14" s="101">
        <v>61.524303522099999</v>
      </c>
      <c r="L14" s="97">
        <v>277294</v>
      </c>
      <c r="M14" s="133">
        <v>148.6</v>
      </c>
      <c r="N14" s="109">
        <v>55778</v>
      </c>
      <c r="O14" s="108">
        <v>475435</v>
      </c>
      <c r="P14" s="107">
        <v>46224</v>
      </c>
      <c r="Q14" s="97">
        <v>2436</v>
      </c>
      <c r="R14" s="97">
        <v>2865359</v>
      </c>
      <c r="S14" s="97">
        <v>12248</v>
      </c>
      <c r="T14" s="97">
        <v>2359956</v>
      </c>
      <c r="U14" s="97">
        <v>4266962</v>
      </c>
      <c r="V14" s="97">
        <v>2923.340222692405</v>
      </c>
      <c r="W14" s="99">
        <v>101.9</v>
      </c>
      <c r="X14" s="97">
        <v>604521</v>
      </c>
      <c r="Y14" s="97">
        <v>451384</v>
      </c>
      <c r="Z14" s="106">
        <v>449000</v>
      </c>
      <c r="AA14" s="105">
        <v>74.900000000000006</v>
      </c>
      <c r="AB14" s="96">
        <v>249</v>
      </c>
      <c r="AC14" s="97">
        <v>52034</v>
      </c>
      <c r="AD14" s="96">
        <v>99</v>
      </c>
      <c r="AE14" s="97">
        <v>27938</v>
      </c>
      <c r="AF14" s="96">
        <v>61</v>
      </c>
      <c r="AG14" s="97">
        <v>29251</v>
      </c>
      <c r="AH14" s="101">
        <v>44.573053000000002</v>
      </c>
    </row>
    <row r="15" spans="1:34" ht="9" customHeight="1" x14ac:dyDescent="0.15">
      <c r="A15" s="104" t="s">
        <v>175</v>
      </c>
      <c r="B15" s="103"/>
      <c r="C15" s="102"/>
      <c r="D15" s="112">
        <v>13783.9</v>
      </c>
      <c r="E15" s="97">
        <v>1914039</v>
      </c>
      <c r="F15" s="111">
        <v>138.9</v>
      </c>
      <c r="G15" s="97">
        <v>737598</v>
      </c>
      <c r="H15" s="97">
        <v>922133</v>
      </c>
      <c r="I15" s="101">
        <v>6.7448184044000001</v>
      </c>
      <c r="J15" s="101">
        <v>30.61299094</v>
      </c>
      <c r="K15" s="101">
        <v>62.642190655599997</v>
      </c>
      <c r="L15" s="97">
        <v>297503</v>
      </c>
      <c r="M15" s="110">
        <v>147.9</v>
      </c>
      <c r="N15" s="109">
        <v>85960</v>
      </c>
      <c r="O15" s="108">
        <v>806130</v>
      </c>
      <c r="P15" s="107">
        <v>75338</v>
      </c>
      <c r="Q15" s="97">
        <v>3518</v>
      </c>
      <c r="R15" s="97">
        <v>5246465</v>
      </c>
      <c r="S15" s="97">
        <v>17599</v>
      </c>
      <c r="T15" s="97">
        <v>4198631</v>
      </c>
      <c r="U15" s="97">
        <v>8063692</v>
      </c>
      <c r="V15" s="97">
        <v>2971.139563300218</v>
      </c>
      <c r="W15" s="99">
        <v>101.9</v>
      </c>
      <c r="X15" s="97">
        <v>630948</v>
      </c>
      <c r="Y15" s="97">
        <v>461439</v>
      </c>
      <c r="Z15" s="106">
        <v>861300</v>
      </c>
      <c r="AA15" s="105">
        <v>67.7</v>
      </c>
      <c r="AB15" s="96">
        <v>440</v>
      </c>
      <c r="AC15" s="97">
        <v>87730</v>
      </c>
      <c r="AD15" s="96">
        <v>230</v>
      </c>
      <c r="AE15" s="97">
        <v>48183</v>
      </c>
      <c r="AF15" s="96">
        <v>110</v>
      </c>
      <c r="AG15" s="97">
        <v>49425</v>
      </c>
      <c r="AH15" s="101">
        <v>45.821958000000002</v>
      </c>
    </row>
    <row r="16" spans="1:34" ht="9" customHeight="1" x14ac:dyDescent="0.15">
      <c r="A16" s="104" t="s">
        <v>174</v>
      </c>
      <c r="B16" s="103"/>
      <c r="C16" s="102"/>
      <c r="D16" s="112">
        <v>6097.39</v>
      </c>
      <c r="E16" s="97">
        <v>2916976</v>
      </c>
      <c r="F16" s="111">
        <v>478.4</v>
      </c>
      <c r="G16" s="97">
        <v>1124349</v>
      </c>
      <c r="H16" s="97">
        <v>1400684</v>
      </c>
      <c r="I16" s="101">
        <v>5.8802249187999998</v>
      </c>
      <c r="J16" s="101">
        <v>29.7529882732</v>
      </c>
      <c r="K16" s="101">
        <v>64.366786808000001</v>
      </c>
      <c r="L16" s="97">
        <v>322325</v>
      </c>
      <c r="M16" s="110">
        <v>141.69999999999999</v>
      </c>
      <c r="N16" s="109">
        <v>115007</v>
      </c>
      <c r="O16" s="108">
        <v>1233534</v>
      </c>
      <c r="P16" s="107">
        <v>87678</v>
      </c>
      <c r="Q16" s="97">
        <v>5058</v>
      </c>
      <c r="R16" s="97">
        <v>13036042</v>
      </c>
      <c r="S16" s="97">
        <v>23572</v>
      </c>
      <c r="T16" s="97">
        <v>6248788</v>
      </c>
      <c r="U16" s="97">
        <v>13808427</v>
      </c>
      <c r="V16" s="97">
        <v>3306.2511907021676</v>
      </c>
      <c r="W16" s="99">
        <v>102.1</v>
      </c>
      <c r="X16" s="97">
        <v>592434</v>
      </c>
      <c r="Y16" s="97">
        <v>427104</v>
      </c>
      <c r="Z16" s="106">
        <v>1328900</v>
      </c>
      <c r="AA16" s="105">
        <v>71.2</v>
      </c>
      <c r="AB16" s="96">
        <v>480</v>
      </c>
      <c r="AC16" s="97">
        <v>141811</v>
      </c>
      <c r="AD16" s="96">
        <v>224</v>
      </c>
      <c r="AE16" s="97">
        <v>73968</v>
      </c>
      <c r="AF16" s="96">
        <v>122</v>
      </c>
      <c r="AG16" s="97">
        <v>75540</v>
      </c>
      <c r="AH16" s="101">
        <v>50.548009999999998</v>
      </c>
    </row>
    <row r="17" spans="1:34" ht="9" customHeight="1" x14ac:dyDescent="0.15">
      <c r="A17" s="104" t="s">
        <v>173</v>
      </c>
      <c r="B17" s="103"/>
      <c r="C17" s="102"/>
      <c r="D17" s="112">
        <v>6408.09</v>
      </c>
      <c r="E17" s="97">
        <v>1974255</v>
      </c>
      <c r="F17" s="111">
        <v>308.10000000000002</v>
      </c>
      <c r="G17" s="97">
        <v>763097</v>
      </c>
      <c r="H17" s="97">
        <v>963969</v>
      </c>
      <c r="I17" s="101">
        <v>5.7292861906999999</v>
      </c>
      <c r="J17" s="101">
        <v>31.903947698700001</v>
      </c>
      <c r="K17" s="101">
        <v>62.366766110599997</v>
      </c>
      <c r="L17" s="97">
        <v>307357</v>
      </c>
      <c r="M17" s="110">
        <v>142.19999999999999</v>
      </c>
      <c r="N17" s="109">
        <v>86088</v>
      </c>
      <c r="O17" s="108">
        <v>878756</v>
      </c>
      <c r="P17" s="107">
        <v>55446</v>
      </c>
      <c r="Q17" s="97">
        <v>4149</v>
      </c>
      <c r="R17" s="97">
        <v>9211118</v>
      </c>
      <c r="S17" s="97">
        <v>17698</v>
      </c>
      <c r="T17" s="97">
        <v>4565416</v>
      </c>
      <c r="U17" s="97">
        <v>9151331</v>
      </c>
      <c r="V17" s="97">
        <v>3413.1217071812193</v>
      </c>
      <c r="W17" s="99">
        <v>100.9</v>
      </c>
      <c r="X17" s="97">
        <v>578586</v>
      </c>
      <c r="Y17" s="97">
        <v>442403</v>
      </c>
      <c r="Z17" s="106">
        <v>926700</v>
      </c>
      <c r="AA17" s="105">
        <v>69.099999999999994</v>
      </c>
      <c r="AB17" s="96">
        <v>360</v>
      </c>
      <c r="AC17" s="97">
        <v>99301</v>
      </c>
      <c r="AD17" s="96">
        <v>164</v>
      </c>
      <c r="AE17" s="97">
        <v>52085</v>
      </c>
      <c r="AF17" s="96">
        <v>75</v>
      </c>
      <c r="AG17" s="97">
        <v>52182</v>
      </c>
      <c r="AH17" s="101">
        <v>52.325983999999998</v>
      </c>
    </row>
    <row r="18" spans="1:34" ht="9" customHeight="1" x14ac:dyDescent="0.15">
      <c r="A18" s="104" t="s">
        <v>172</v>
      </c>
      <c r="B18" s="103"/>
      <c r="C18" s="102"/>
      <c r="D18" s="112">
        <v>6362.28</v>
      </c>
      <c r="E18" s="97">
        <v>1973115</v>
      </c>
      <c r="F18" s="111">
        <v>310.10000000000002</v>
      </c>
      <c r="G18" s="97">
        <v>773952</v>
      </c>
      <c r="H18" s="97">
        <v>966060</v>
      </c>
      <c r="I18" s="101">
        <v>5.1135272810999997</v>
      </c>
      <c r="J18" s="101">
        <v>31.775586301600001</v>
      </c>
      <c r="K18" s="101">
        <v>63.110886417300001</v>
      </c>
      <c r="L18" s="97">
        <v>300809</v>
      </c>
      <c r="M18" s="110">
        <v>144.80000000000001</v>
      </c>
      <c r="N18" s="109">
        <v>90231</v>
      </c>
      <c r="O18" s="108">
        <v>900921</v>
      </c>
      <c r="P18" s="107">
        <v>50084</v>
      </c>
      <c r="Q18" s="97">
        <v>4640</v>
      </c>
      <c r="R18" s="97">
        <v>9136037</v>
      </c>
      <c r="S18" s="97">
        <v>17597</v>
      </c>
      <c r="T18" s="97">
        <v>6155549</v>
      </c>
      <c r="U18" s="97">
        <v>8970434</v>
      </c>
      <c r="V18" s="97">
        <v>3324.6330933636627</v>
      </c>
      <c r="W18" s="99">
        <v>102.5</v>
      </c>
      <c r="X18" s="97">
        <v>505979</v>
      </c>
      <c r="Y18" s="97">
        <v>388060</v>
      </c>
      <c r="Z18" s="106">
        <v>949000</v>
      </c>
      <c r="AA18" s="105">
        <v>71.400000000000006</v>
      </c>
      <c r="AB18" s="96">
        <v>312</v>
      </c>
      <c r="AC18" s="97">
        <v>98773</v>
      </c>
      <c r="AD18" s="96">
        <v>168</v>
      </c>
      <c r="AE18" s="97">
        <v>51794</v>
      </c>
      <c r="AF18" s="96">
        <v>79</v>
      </c>
      <c r="AG18" s="97">
        <v>51371</v>
      </c>
      <c r="AH18" s="101">
        <v>51.203074000000001</v>
      </c>
    </row>
    <row r="19" spans="1:34" ht="2.1" customHeight="1" x14ac:dyDescent="0.15">
      <c r="A19" s="104"/>
      <c r="B19" s="103"/>
      <c r="C19" s="102"/>
      <c r="D19" s="98"/>
      <c r="E19" s="97"/>
      <c r="F19" s="111"/>
      <c r="G19" s="97"/>
      <c r="H19" s="97"/>
      <c r="I19" s="101"/>
      <c r="J19" s="101"/>
      <c r="K19" s="101"/>
      <c r="N19" s="109"/>
      <c r="O19" s="108"/>
      <c r="P19" s="113"/>
      <c r="Q19" s="97"/>
      <c r="R19" s="97"/>
      <c r="S19" s="97"/>
      <c r="T19" s="97"/>
      <c r="U19" s="97"/>
      <c r="V19" s="97"/>
      <c r="W19" s="99"/>
      <c r="X19" s="97"/>
      <c r="Y19" s="97"/>
      <c r="Z19" s="97"/>
      <c r="AA19" s="101"/>
      <c r="AB19" s="96"/>
      <c r="AC19" s="97"/>
      <c r="AD19" s="96"/>
      <c r="AE19" s="97"/>
      <c r="AF19" s="96"/>
      <c r="AG19" s="97"/>
      <c r="AH19" s="101"/>
    </row>
    <row r="20" spans="1:34" ht="9" customHeight="1" x14ac:dyDescent="0.15">
      <c r="A20" s="104" t="s">
        <v>171</v>
      </c>
      <c r="B20" s="103"/>
      <c r="C20" s="102" t="s">
        <v>170</v>
      </c>
      <c r="D20" s="112">
        <v>3797.75</v>
      </c>
      <c r="E20" s="97">
        <v>7266534</v>
      </c>
      <c r="F20" s="111">
        <v>1913.4</v>
      </c>
      <c r="G20" s="97">
        <v>2971659</v>
      </c>
      <c r="H20" s="97">
        <v>3484648</v>
      </c>
      <c r="I20" s="101">
        <v>1.7196585847999999</v>
      </c>
      <c r="J20" s="101">
        <v>24.9128905283</v>
      </c>
      <c r="K20" s="101">
        <v>73.367450886900002</v>
      </c>
      <c r="L20" s="97">
        <v>287873</v>
      </c>
      <c r="M20" s="110">
        <v>131.9</v>
      </c>
      <c r="N20" s="109">
        <v>240542</v>
      </c>
      <c r="O20" s="108">
        <v>2575544</v>
      </c>
      <c r="P20" s="107">
        <v>64178</v>
      </c>
      <c r="Q20" s="97">
        <v>10796</v>
      </c>
      <c r="R20" s="97">
        <v>14147008</v>
      </c>
      <c r="S20" s="97">
        <v>41999</v>
      </c>
      <c r="T20" s="97">
        <v>14333482</v>
      </c>
      <c r="U20" s="97">
        <v>23431055</v>
      </c>
      <c r="V20" s="97">
        <v>3066.6011913874154</v>
      </c>
      <c r="W20" s="99">
        <v>101.5</v>
      </c>
      <c r="X20" s="97">
        <v>781096</v>
      </c>
      <c r="Y20" s="97">
        <v>512061</v>
      </c>
      <c r="Z20" s="106">
        <v>3384700</v>
      </c>
      <c r="AA20" s="105">
        <v>65.7</v>
      </c>
      <c r="AB20" s="96">
        <v>814</v>
      </c>
      <c r="AC20" s="97">
        <v>369326</v>
      </c>
      <c r="AD20" s="96">
        <v>447</v>
      </c>
      <c r="AE20" s="97">
        <v>186053</v>
      </c>
      <c r="AF20" s="96">
        <v>194</v>
      </c>
      <c r="AG20" s="97">
        <v>172219</v>
      </c>
      <c r="AH20" s="101">
        <v>57.430866999999999</v>
      </c>
    </row>
    <row r="21" spans="1:34" ht="9" customHeight="1" x14ac:dyDescent="0.15">
      <c r="A21" s="104" t="s">
        <v>169</v>
      </c>
      <c r="B21" s="103"/>
      <c r="C21" s="102" t="s">
        <v>129</v>
      </c>
      <c r="D21" s="112">
        <v>5157.6000000000004</v>
      </c>
      <c r="E21" s="97">
        <v>6222666</v>
      </c>
      <c r="F21" s="111">
        <v>1206.5</v>
      </c>
      <c r="G21" s="97">
        <v>2609132</v>
      </c>
      <c r="H21" s="97">
        <v>2879944</v>
      </c>
      <c r="I21" s="101">
        <v>2.9464341136000001</v>
      </c>
      <c r="J21" s="101">
        <v>20.566456099500002</v>
      </c>
      <c r="K21" s="101">
        <v>76.487109786900007</v>
      </c>
      <c r="L21" s="116">
        <v>300925</v>
      </c>
      <c r="M21" s="115">
        <v>134.80000000000001</v>
      </c>
      <c r="N21" s="109">
        <v>188740</v>
      </c>
      <c r="O21" s="108">
        <v>2114259</v>
      </c>
      <c r="P21" s="107">
        <v>62636</v>
      </c>
      <c r="Q21" s="97">
        <v>4856</v>
      </c>
      <c r="R21" s="97">
        <v>13143167</v>
      </c>
      <c r="S21" s="97">
        <v>35950</v>
      </c>
      <c r="T21" s="97">
        <v>10625836</v>
      </c>
      <c r="U21" s="97">
        <v>21106928</v>
      </c>
      <c r="V21" s="97">
        <v>3192.6030319201654</v>
      </c>
      <c r="W21" s="99">
        <v>101.7</v>
      </c>
      <c r="X21" s="97">
        <v>662834</v>
      </c>
      <c r="Y21" s="97">
        <v>477188</v>
      </c>
      <c r="Z21" s="106">
        <v>3029800</v>
      </c>
      <c r="AA21" s="105">
        <v>65.400000000000006</v>
      </c>
      <c r="AB21" s="96">
        <v>790</v>
      </c>
      <c r="AC21" s="97">
        <v>312865</v>
      </c>
      <c r="AD21" s="96">
        <v>400</v>
      </c>
      <c r="AE21" s="97">
        <v>157078</v>
      </c>
      <c r="AF21" s="96">
        <v>182</v>
      </c>
      <c r="AG21" s="97">
        <v>148326</v>
      </c>
      <c r="AH21" s="101">
        <v>55.053266999999998</v>
      </c>
    </row>
    <row r="22" spans="1:34" ht="9" customHeight="1" x14ac:dyDescent="0.15">
      <c r="A22" s="104" t="s">
        <v>168</v>
      </c>
      <c r="B22" s="103"/>
      <c r="C22" s="102" t="s">
        <v>137</v>
      </c>
      <c r="D22" s="112">
        <v>2194.0700000000002</v>
      </c>
      <c r="E22" s="97">
        <v>13515271</v>
      </c>
      <c r="F22" s="111">
        <v>6168.7</v>
      </c>
      <c r="G22" s="97">
        <v>6701122</v>
      </c>
      <c r="H22" s="97">
        <v>5858959</v>
      </c>
      <c r="I22" s="101">
        <v>0.4408239075</v>
      </c>
      <c r="J22" s="101">
        <v>17.453829086999999</v>
      </c>
      <c r="K22" s="101">
        <v>82.105347005499993</v>
      </c>
      <c r="L22" s="97">
        <v>414622</v>
      </c>
      <c r="M22" s="110">
        <v>138.1</v>
      </c>
      <c r="N22" s="109">
        <v>621671</v>
      </c>
      <c r="O22" s="108">
        <v>9005511</v>
      </c>
      <c r="P22" s="107">
        <v>11222</v>
      </c>
      <c r="Q22" s="97">
        <v>9870</v>
      </c>
      <c r="R22" s="97">
        <v>7577669</v>
      </c>
      <c r="S22" s="97">
        <v>106460</v>
      </c>
      <c r="T22" s="97">
        <v>167859560</v>
      </c>
      <c r="U22" s="97">
        <v>106238222</v>
      </c>
      <c r="V22" s="97">
        <v>5426.5751050419785</v>
      </c>
      <c r="W22" s="99">
        <v>101.7</v>
      </c>
      <c r="X22" s="97">
        <v>694159</v>
      </c>
      <c r="Y22" s="97">
        <v>514523</v>
      </c>
      <c r="Z22" s="106">
        <v>7671600</v>
      </c>
      <c r="AA22" s="105">
        <v>45</v>
      </c>
      <c r="AB22" s="111">
        <v>1331</v>
      </c>
      <c r="AC22" s="97">
        <v>614873</v>
      </c>
      <c r="AD22" s="96">
        <v>804</v>
      </c>
      <c r="AE22" s="97">
        <v>300377</v>
      </c>
      <c r="AF22" s="96">
        <v>429</v>
      </c>
      <c r="AG22" s="97">
        <v>310355</v>
      </c>
      <c r="AH22" s="101">
        <v>65.125881000000007</v>
      </c>
    </row>
    <row r="23" spans="1:34" s="118" customFormat="1" ht="9" customHeight="1" x14ac:dyDescent="0.15">
      <c r="A23" s="132" t="s">
        <v>167</v>
      </c>
      <c r="B23" s="131"/>
      <c r="C23" s="130"/>
      <c r="D23" s="129">
        <v>2416.3000000000002</v>
      </c>
      <c r="E23" s="120">
        <v>9126214</v>
      </c>
      <c r="F23" s="128">
        <v>3777.7</v>
      </c>
      <c r="G23" s="120">
        <v>3979278</v>
      </c>
      <c r="H23" s="120">
        <v>4121817</v>
      </c>
      <c r="I23" s="119">
        <v>0.88766314049999995</v>
      </c>
      <c r="J23" s="119">
        <v>22.3957245052</v>
      </c>
      <c r="K23" s="119">
        <v>76.716612354299997</v>
      </c>
      <c r="L23" s="120">
        <v>340016</v>
      </c>
      <c r="M23" s="127">
        <v>133.6</v>
      </c>
      <c r="N23" s="126">
        <v>287942</v>
      </c>
      <c r="O23" s="125">
        <v>3464316</v>
      </c>
      <c r="P23" s="125">
        <v>24552</v>
      </c>
      <c r="Q23" s="120">
        <v>7349</v>
      </c>
      <c r="R23" s="120">
        <v>18443058</v>
      </c>
      <c r="S23" s="120">
        <v>48275</v>
      </c>
      <c r="T23" s="120">
        <v>16933777</v>
      </c>
      <c r="U23" s="120">
        <v>35589833</v>
      </c>
      <c r="V23" s="120">
        <v>3226.887200870869</v>
      </c>
      <c r="W23" s="124">
        <v>101.5</v>
      </c>
      <c r="X23" s="120">
        <v>611076</v>
      </c>
      <c r="Y23" s="120">
        <v>456921</v>
      </c>
      <c r="Z23" s="123">
        <v>4503500</v>
      </c>
      <c r="AA23" s="122">
        <v>59.1</v>
      </c>
      <c r="AB23" s="121">
        <v>889</v>
      </c>
      <c r="AC23" s="120">
        <v>459003</v>
      </c>
      <c r="AD23" s="121">
        <v>476</v>
      </c>
      <c r="AE23" s="120">
        <v>223830</v>
      </c>
      <c r="AF23" s="121">
        <v>235</v>
      </c>
      <c r="AG23" s="120">
        <v>203674</v>
      </c>
      <c r="AH23" s="119">
        <v>60.696643999999999</v>
      </c>
    </row>
    <row r="24" spans="1:34" ht="9" customHeight="1" x14ac:dyDescent="0.15">
      <c r="A24" s="104" t="s">
        <v>166</v>
      </c>
      <c r="B24" s="103"/>
      <c r="C24" s="102" t="s">
        <v>129</v>
      </c>
      <c r="D24" s="112">
        <v>12584.24</v>
      </c>
      <c r="E24" s="97">
        <v>2304264</v>
      </c>
      <c r="F24" s="111">
        <v>183.1</v>
      </c>
      <c r="G24" s="97">
        <v>848150</v>
      </c>
      <c r="H24" s="97">
        <v>1140840</v>
      </c>
      <c r="I24" s="101">
        <v>5.8798214142000003</v>
      </c>
      <c r="J24" s="101">
        <v>28.9061171902</v>
      </c>
      <c r="K24" s="101">
        <v>65.214061395599998</v>
      </c>
      <c r="L24" s="97">
        <v>275943</v>
      </c>
      <c r="M24" s="110">
        <v>141.6</v>
      </c>
      <c r="N24" s="109">
        <v>112948</v>
      </c>
      <c r="O24" s="108">
        <v>1025630</v>
      </c>
      <c r="P24" s="107">
        <v>78453</v>
      </c>
      <c r="Q24" s="97">
        <v>5229</v>
      </c>
      <c r="R24" s="97">
        <v>5067448</v>
      </c>
      <c r="S24" s="97">
        <v>24587</v>
      </c>
      <c r="T24" s="97">
        <v>6198269</v>
      </c>
      <c r="U24" s="97">
        <v>8994381</v>
      </c>
      <c r="V24" s="97">
        <v>2872.616995489559</v>
      </c>
      <c r="W24" s="99">
        <v>101.8</v>
      </c>
      <c r="X24" s="97">
        <v>652636</v>
      </c>
      <c r="Y24" s="97">
        <v>432738</v>
      </c>
      <c r="Z24" s="106">
        <v>994500</v>
      </c>
      <c r="AA24" s="105">
        <v>74</v>
      </c>
      <c r="AB24" s="97">
        <v>456</v>
      </c>
      <c r="AC24" s="97">
        <v>107351</v>
      </c>
      <c r="AD24" s="96">
        <v>232</v>
      </c>
      <c r="AE24" s="97">
        <v>54441</v>
      </c>
      <c r="AF24" s="96">
        <v>102</v>
      </c>
      <c r="AG24" s="97">
        <v>55030</v>
      </c>
      <c r="AH24" s="101">
        <v>46.859175</v>
      </c>
    </row>
    <row r="25" spans="1:34" ht="2.1" customHeight="1" x14ac:dyDescent="0.15">
      <c r="A25" s="104"/>
      <c r="B25" s="103"/>
      <c r="C25" s="102"/>
      <c r="D25" s="98"/>
      <c r="E25" s="97"/>
      <c r="F25" s="111"/>
      <c r="G25" s="97"/>
      <c r="H25" s="97"/>
      <c r="I25" s="101"/>
      <c r="J25" s="101"/>
      <c r="K25" s="101"/>
      <c r="L25" s="97"/>
      <c r="M25" s="110"/>
      <c r="N25" s="109"/>
      <c r="O25" s="108"/>
      <c r="P25" s="113"/>
      <c r="Q25" s="97"/>
      <c r="R25" s="97"/>
      <c r="S25" s="97"/>
      <c r="T25" s="97"/>
      <c r="U25" s="97"/>
      <c r="V25" s="97"/>
      <c r="W25" s="99"/>
      <c r="X25" s="97"/>
      <c r="Y25" s="97"/>
      <c r="Z25" s="97"/>
      <c r="AA25" s="101"/>
      <c r="AB25" s="97"/>
      <c r="AC25" s="97"/>
      <c r="AD25" s="96"/>
      <c r="AE25" s="97"/>
      <c r="AF25" s="96"/>
      <c r="AG25" s="97"/>
      <c r="AH25" s="101"/>
    </row>
    <row r="26" spans="1:34" ht="9" customHeight="1" x14ac:dyDescent="0.15">
      <c r="A26" s="104" t="s">
        <v>165</v>
      </c>
      <c r="B26" s="103"/>
      <c r="C26" s="102" t="s">
        <v>132</v>
      </c>
      <c r="D26" s="112">
        <v>4247.59</v>
      </c>
      <c r="E26" s="97">
        <v>1066328</v>
      </c>
      <c r="F26" s="111">
        <v>251</v>
      </c>
      <c r="G26" s="97">
        <v>391171</v>
      </c>
      <c r="H26" s="97">
        <v>538839</v>
      </c>
      <c r="I26" s="101">
        <v>3.3178429024999998</v>
      </c>
      <c r="J26" s="101">
        <v>33.606568193999998</v>
      </c>
      <c r="K26" s="101">
        <v>63.075588903400003</v>
      </c>
      <c r="L26" s="97">
        <v>298586</v>
      </c>
      <c r="M26" s="110">
        <v>144.9</v>
      </c>
      <c r="N26" s="109">
        <v>51785</v>
      </c>
      <c r="O26" s="108">
        <v>504554</v>
      </c>
      <c r="P26" s="107">
        <v>23798</v>
      </c>
      <c r="Q26" s="97">
        <v>2718</v>
      </c>
      <c r="R26" s="97">
        <v>4031985</v>
      </c>
      <c r="S26" s="97">
        <v>11093</v>
      </c>
      <c r="T26" s="97">
        <v>2758369</v>
      </c>
      <c r="U26" s="97">
        <v>4584089</v>
      </c>
      <c r="V26" s="97">
        <v>3319.4277142662336</v>
      </c>
      <c r="W26" s="99">
        <v>101.3</v>
      </c>
      <c r="X26" s="97">
        <v>593210</v>
      </c>
      <c r="Y26" s="97">
        <v>417261</v>
      </c>
      <c r="Z26" s="106">
        <v>452600</v>
      </c>
      <c r="AA26" s="105">
        <v>76.8</v>
      </c>
      <c r="AB26" s="96">
        <v>188</v>
      </c>
      <c r="AC26" s="97">
        <v>49847</v>
      </c>
      <c r="AD26" s="96">
        <v>82</v>
      </c>
      <c r="AE26" s="97">
        <v>27235</v>
      </c>
      <c r="AF26" s="96">
        <v>53</v>
      </c>
      <c r="AG26" s="97">
        <v>27680</v>
      </c>
      <c r="AH26" s="101">
        <v>52.712753999999997</v>
      </c>
    </row>
    <row r="27" spans="1:34" ht="9" customHeight="1" x14ac:dyDescent="0.15">
      <c r="A27" s="104" t="s">
        <v>164</v>
      </c>
      <c r="B27" s="103"/>
      <c r="C27" s="102"/>
      <c r="D27" s="112">
        <v>4186.05</v>
      </c>
      <c r="E27" s="97">
        <v>1154008</v>
      </c>
      <c r="F27" s="111">
        <v>275.7</v>
      </c>
      <c r="G27" s="97">
        <v>453368</v>
      </c>
      <c r="H27" s="97">
        <v>572661</v>
      </c>
      <c r="I27" s="101">
        <v>3.1481424157000002</v>
      </c>
      <c r="J27" s="101">
        <v>28.549057596699999</v>
      </c>
      <c r="K27" s="101">
        <v>68.302799987599997</v>
      </c>
      <c r="L27" s="97">
        <v>297927</v>
      </c>
      <c r="M27" s="110">
        <v>144.6</v>
      </c>
      <c r="N27" s="109">
        <v>59770</v>
      </c>
      <c r="O27" s="108">
        <v>541030</v>
      </c>
      <c r="P27" s="107">
        <v>21087</v>
      </c>
      <c r="Q27" s="97">
        <v>2799</v>
      </c>
      <c r="R27" s="97">
        <v>3140915</v>
      </c>
      <c r="S27" s="97">
        <v>11835</v>
      </c>
      <c r="T27" s="97">
        <v>3469437</v>
      </c>
      <c r="U27" s="97">
        <v>4676061</v>
      </c>
      <c r="V27" s="97">
        <v>2962.375322994601</v>
      </c>
      <c r="W27" s="99">
        <v>102.7</v>
      </c>
      <c r="X27" s="97">
        <v>667194</v>
      </c>
      <c r="Y27" s="97">
        <v>501410</v>
      </c>
      <c r="Z27" s="106">
        <v>535800</v>
      </c>
      <c r="AA27" s="105">
        <v>69.3</v>
      </c>
      <c r="AB27" s="97">
        <v>204</v>
      </c>
      <c r="AC27" s="97">
        <v>58793</v>
      </c>
      <c r="AD27" s="96">
        <v>89</v>
      </c>
      <c r="AE27" s="97">
        <v>30109</v>
      </c>
      <c r="AF27" s="96">
        <v>56</v>
      </c>
      <c r="AG27" s="97">
        <v>31532</v>
      </c>
      <c r="AH27" s="101">
        <v>54.909474000000003</v>
      </c>
    </row>
    <row r="28" spans="1:34" ht="9" customHeight="1" x14ac:dyDescent="0.15">
      <c r="A28" s="104" t="s">
        <v>163</v>
      </c>
      <c r="B28" s="103"/>
      <c r="C28" s="102"/>
      <c r="D28" s="112">
        <v>4190.5200000000004</v>
      </c>
      <c r="E28" s="97">
        <v>786740</v>
      </c>
      <c r="F28" s="111">
        <v>187.7</v>
      </c>
      <c r="G28" s="97">
        <v>279687</v>
      </c>
      <c r="H28" s="97">
        <v>399169</v>
      </c>
      <c r="I28" s="101">
        <v>3.7811396976</v>
      </c>
      <c r="J28" s="101">
        <v>31.267724889299998</v>
      </c>
      <c r="K28" s="101">
        <v>64.951135413100005</v>
      </c>
      <c r="L28" s="97">
        <v>310290</v>
      </c>
      <c r="M28" s="110">
        <v>148.69999999999999</v>
      </c>
      <c r="N28" s="109">
        <v>41644</v>
      </c>
      <c r="O28" s="108">
        <v>377238</v>
      </c>
      <c r="P28" s="107">
        <v>22872</v>
      </c>
      <c r="Q28" s="97">
        <v>2091</v>
      </c>
      <c r="R28" s="97">
        <v>2249443</v>
      </c>
      <c r="S28" s="97">
        <v>8568</v>
      </c>
      <c r="T28" s="97">
        <v>1843056</v>
      </c>
      <c r="U28" s="97">
        <v>3323602</v>
      </c>
      <c r="V28" s="97">
        <v>3264.932346084935</v>
      </c>
      <c r="W28" s="99">
        <v>102.4</v>
      </c>
      <c r="X28" s="97">
        <v>611545</v>
      </c>
      <c r="Y28" s="97">
        <v>405720</v>
      </c>
      <c r="Z28" s="106">
        <v>325400</v>
      </c>
      <c r="AA28" s="105">
        <v>74.900000000000006</v>
      </c>
      <c r="AB28" s="97">
        <v>196</v>
      </c>
      <c r="AC28" s="97">
        <v>41062</v>
      </c>
      <c r="AD28" s="96">
        <v>82</v>
      </c>
      <c r="AE28" s="97">
        <v>21206</v>
      </c>
      <c r="AF28" s="96">
        <v>35</v>
      </c>
      <c r="AG28" s="97">
        <v>21856</v>
      </c>
      <c r="AH28" s="101">
        <v>55.978791999999999</v>
      </c>
    </row>
    <row r="29" spans="1:34" ht="9" customHeight="1" x14ac:dyDescent="0.15">
      <c r="A29" s="104" t="s">
        <v>162</v>
      </c>
      <c r="B29" s="103"/>
      <c r="C29" s="102" t="s">
        <v>129</v>
      </c>
      <c r="D29" s="112">
        <v>4465.2700000000004</v>
      </c>
      <c r="E29" s="97">
        <v>834930</v>
      </c>
      <c r="F29" s="111">
        <v>187</v>
      </c>
      <c r="G29" s="97">
        <v>330976</v>
      </c>
      <c r="H29" s="97">
        <v>408814</v>
      </c>
      <c r="I29" s="101">
        <v>7.3361745074</v>
      </c>
      <c r="J29" s="101">
        <v>28.396918342100001</v>
      </c>
      <c r="K29" s="101">
        <v>64.266907150600005</v>
      </c>
      <c r="L29" s="97">
        <v>294344</v>
      </c>
      <c r="M29" s="110">
        <v>142.5</v>
      </c>
      <c r="N29" s="109">
        <v>42387</v>
      </c>
      <c r="O29" s="108">
        <v>366320</v>
      </c>
      <c r="P29" s="107">
        <v>32543</v>
      </c>
      <c r="Q29" s="97">
        <v>1696</v>
      </c>
      <c r="R29" s="97">
        <v>2588144</v>
      </c>
      <c r="S29" s="97">
        <v>8167</v>
      </c>
      <c r="T29" s="97">
        <v>1612008</v>
      </c>
      <c r="U29" s="97">
        <v>3431756</v>
      </c>
      <c r="V29" s="97">
        <v>2972.5105151864436</v>
      </c>
      <c r="W29" s="99">
        <v>102.1</v>
      </c>
      <c r="X29" s="97">
        <v>615009</v>
      </c>
      <c r="Y29" s="97">
        <v>452597</v>
      </c>
      <c r="Z29" s="106">
        <v>422000</v>
      </c>
      <c r="AA29" s="105">
        <v>70.2</v>
      </c>
      <c r="AB29" s="96">
        <v>178</v>
      </c>
      <c r="AC29" s="97">
        <v>39951</v>
      </c>
      <c r="AD29" s="96">
        <v>93</v>
      </c>
      <c r="AE29" s="97">
        <v>21544</v>
      </c>
      <c r="AF29" s="96">
        <v>42</v>
      </c>
      <c r="AG29" s="97">
        <v>24070</v>
      </c>
      <c r="AH29" s="101">
        <v>55.480649</v>
      </c>
    </row>
    <row r="30" spans="1:34" ht="9" customHeight="1" x14ac:dyDescent="0.15">
      <c r="A30" s="104" t="s">
        <v>161</v>
      </c>
      <c r="B30" s="103"/>
      <c r="C30" s="102" t="s">
        <v>129</v>
      </c>
      <c r="D30" s="117">
        <v>13561.56</v>
      </c>
      <c r="E30" s="97">
        <v>2098804</v>
      </c>
      <c r="F30" s="111">
        <v>154.80000000000001</v>
      </c>
      <c r="G30" s="97">
        <v>807108</v>
      </c>
      <c r="H30" s="97">
        <v>1069860</v>
      </c>
      <c r="I30" s="101">
        <v>9.2760757104000007</v>
      </c>
      <c r="J30" s="101">
        <v>29.150536275699999</v>
      </c>
      <c r="K30" s="101">
        <v>61.573388013900001</v>
      </c>
      <c r="L30" s="97">
        <v>298346</v>
      </c>
      <c r="M30" s="110">
        <v>142.1</v>
      </c>
      <c r="N30" s="109">
        <v>106030</v>
      </c>
      <c r="O30" s="108">
        <v>928421</v>
      </c>
      <c r="P30" s="107">
        <v>104759</v>
      </c>
      <c r="Q30" s="97">
        <v>4825</v>
      </c>
      <c r="R30" s="97">
        <v>6465906</v>
      </c>
      <c r="S30" s="97">
        <v>19989</v>
      </c>
      <c r="T30" s="97">
        <v>4994846</v>
      </c>
      <c r="U30" s="97">
        <v>8441677</v>
      </c>
      <c r="V30" s="97">
        <v>2939.7959444206517</v>
      </c>
      <c r="W30" s="99">
        <v>102.7</v>
      </c>
      <c r="X30" s="97">
        <v>588199</v>
      </c>
      <c r="Y30" s="97">
        <v>443767</v>
      </c>
      <c r="Z30" s="106">
        <v>1007900</v>
      </c>
      <c r="AA30" s="105">
        <v>71.2</v>
      </c>
      <c r="AB30" s="96">
        <v>371</v>
      </c>
      <c r="AC30" s="97">
        <v>105871</v>
      </c>
      <c r="AD30" s="96">
        <v>196</v>
      </c>
      <c r="AE30" s="97">
        <v>56013</v>
      </c>
      <c r="AF30" s="96">
        <v>100</v>
      </c>
      <c r="AG30" s="97">
        <v>56070</v>
      </c>
      <c r="AH30" s="101">
        <v>47.554304000000002</v>
      </c>
    </row>
    <row r="31" spans="1:34" ht="2.1" customHeight="1" x14ac:dyDescent="0.15">
      <c r="A31" s="104"/>
      <c r="B31" s="103"/>
      <c r="C31" s="102"/>
      <c r="D31" s="98"/>
      <c r="E31" s="97"/>
      <c r="F31" s="111"/>
      <c r="G31" s="97"/>
      <c r="H31" s="97"/>
      <c r="I31" s="101"/>
      <c r="J31" s="101"/>
      <c r="K31" s="101"/>
      <c r="N31" s="109"/>
      <c r="O31" s="108"/>
      <c r="P31" s="113"/>
      <c r="Q31" s="97"/>
      <c r="R31" s="97"/>
      <c r="S31" s="97"/>
      <c r="T31" s="97"/>
      <c r="U31" s="114"/>
      <c r="V31" s="97"/>
      <c r="W31" s="99"/>
      <c r="X31" s="97"/>
      <c r="Y31" s="97"/>
      <c r="Z31" s="97"/>
      <c r="AA31" s="101"/>
      <c r="AB31" s="96"/>
      <c r="AC31" s="97"/>
      <c r="AD31" s="96"/>
      <c r="AE31" s="97"/>
      <c r="AF31" s="96"/>
      <c r="AG31" s="97"/>
      <c r="AH31" s="101"/>
    </row>
    <row r="32" spans="1:34" ht="9" customHeight="1" x14ac:dyDescent="0.15">
      <c r="A32" s="104" t="s">
        <v>160</v>
      </c>
      <c r="B32" s="103"/>
      <c r="C32" s="102" t="s">
        <v>159</v>
      </c>
      <c r="D32" s="112">
        <v>10621.29</v>
      </c>
      <c r="E32" s="97">
        <v>2031903</v>
      </c>
      <c r="F32" s="111">
        <v>191.3</v>
      </c>
      <c r="G32" s="97">
        <v>753212</v>
      </c>
      <c r="H32" s="97">
        <v>1015916</v>
      </c>
      <c r="I32" s="101">
        <v>3.1813232478</v>
      </c>
      <c r="J32" s="101">
        <v>33.121583375500002</v>
      </c>
      <c r="K32" s="101">
        <v>63.697093376700003</v>
      </c>
      <c r="L32" s="97">
        <v>286838</v>
      </c>
      <c r="M32" s="110">
        <v>142.9</v>
      </c>
      <c r="N32" s="109">
        <v>98527</v>
      </c>
      <c r="O32" s="108">
        <v>880780</v>
      </c>
      <c r="P32" s="107">
        <v>60790</v>
      </c>
      <c r="Q32" s="97">
        <v>5487</v>
      </c>
      <c r="R32" s="97">
        <v>5889711</v>
      </c>
      <c r="S32" s="97">
        <v>19778</v>
      </c>
      <c r="T32" s="97">
        <v>4177811</v>
      </c>
      <c r="U32" s="97">
        <v>7768874</v>
      </c>
      <c r="V32" s="97">
        <v>2848.5483728012478</v>
      </c>
      <c r="W32" s="99">
        <v>100.9</v>
      </c>
      <c r="X32" s="97">
        <v>624565</v>
      </c>
      <c r="Y32" s="97">
        <v>444696</v>
      </c>
      <c r="Z32" s="106">
        <v>893900</v>
      </c>
      <c r="AA32" s="105">
        <v>74.3</v>
      </c>
      <c r="AB32" s="96">
        <v>370</v>
      </c>
      <c r="AC32" s="97">
        <v>106404</v>
      </c>
      <c r="AD32" s="96">
        <v>186</v>
      </c>
      <c r="AE32" s="97">
        <v>55223</v>
      </c>
      <c r="AF32" s="96">
        <v>81</v>
      </c>
      <c r="AG32" s="97">
        <v>54178</v>
      </c>
      <c r="AH32" s="101">
        <v>55.257356999999999</v>
      </c>
    </row>
    <row r="33" spans="1:34" ht="9" customHeight="1" x14ac:dyDescent="0.15">
      <c r="A33" s="104" t="s">
        <v>158</v>
      </c>
      <c r="B33" s="103"/>
      <c r="C33" s="102" t="s">
        <v>129</v>
      </c>
      <c r="D33" s="112">
        <v>7777.35</v>
      </c>
      <c r="E33" s="97">
        <v>3700305</v>
      </c>
      <c r="F33" s="111">
        <v>475.8</v>
      </c>
      <c r="G33" s="97">
        <v>1429600</v>
      </c>
      <c r="H33" s="97">
        <v>1865154</v>
      </c>
      <c r="I33" s="101">
        <v>3.9207933931999999</v>
      </c>
      <c r="J33" s="101">
        <v>33.219385822500001</v>
      </c>
      <c r="K33" s="101">
        <v>62.859820784299998</v>
      </c>
      <c r="L33" s="97">
        <v>307294</v>
      </c>
      <c r="M33" s="110">
        <v>142.4</v>
      </c>
      <c r="N33" s="109">
        <v>172031</v>
      </c>
      <c r="O33" s="108">
        <v>1712983</v>
      </c>
      <c r="P33" s="107">
        <v>61093</v>
      </c>
      <c r="Q33" s="97">
        <v>9002</v>
      </c>
      <c r="R33" s="97">
        <v>17539461</v>
      </c>
      <c r="S33" s="97">
        <v>35498</v>
      </c>
      <c r="T33" s="97">
        <v>9451754</v>
      </c>
      <c r="U33" s="97">
        <v>17277470</v>
      </c>
      <c r="V33" s="97">
        <v>3388.4366575646004</v>
      </c>
      <c r="W33" s="99">
        <v>101.3</v>
      </c>
      <c r="X33" s="97">
        <v>580329</v>
      </c>
      <c r="Y33" s="97">
        <v>404909</v>
      </c>
      <c r="Z33" s="106">
        <v>1714700</v>
      </c>
      <c r="AA33" s="105">
        <v>67</v>
      </c>
      <c r="AB33" s="96">
        <v>508</v>
      </c>
      <c r="AC33" s="97">
        <v>190302</v>
      </c>
      <c r="AD33" s="96">
        <v>294</v>
      </c>
      <c r="AE33" s="97">
        <v>98143</v>
      </c>
      <c r="AF33" s="96">
        <v>138</v>
      </c>
      <c r="AG33" s="97">
        <v>96815</v>
      </c>
      <c r="AH33" s="101">
        <v>52.010074000000003</v>
      </c>
    </row>
    <row r="34" spans="1:34" ht="9" customHeight="1" x14ac:dyDescent="0.15">
      <c r="A34" s="104" t="s">
        <v>157</v>
      </c>
      <c r="B34" s="103"/>
      <c r="C34" s="102" t="s">
        <v>141</v>
      </c>
      <c r="D34" s="112">
        <v>5173.0600000000004</v>
      </c>
      <c r="E34" s="97">
        <v>7483128</v>
      </c>
      <c r="F34" s="111">
        <v>1446.7</v>
      </c>
      <c r="G34" s="97">
        <v>3063833</v>
      </c>
      <c r="H34" s="97">
        <v>3668611</v>
      </c>
      <c r="I34" s="101">
        <v>2.1713900072999999</v>
      </c>
      <c r="J34" s="101">
        <v>33.5545857567</v>
      </c>
      <c r="K34" s="101">
        <v>64.274024236000002</v>
      </c>
      <c r="L34" s="97">
        <v>348361</v>
      </c>
      <c r="M34" s="110">
        <v>140.9</v>
      </c>
      <c r="N34" s="109">
        <v>309867</v>
      </c>
      <c r="O34" s="108">
        <v>3749904</v>
      </c>
      <c r="P34" s="107">
        <v>73833</v>
      </c>
      <c r="Q34" s="97">
        <v>15322</v>
      </c>
      <c r="R34" s="97">
        <v>48722041</v>
      </c>
      <c r="S34" s="97">
        <v>57499</v>
      </c>
      <c r="T34" s="97">
        <v>35673782</v>
      </c>
      <c r="U34" s="97">
        <v>40299791</v>
      </c>
      <c r="V34" s="97">
        <v>3684.9262547810499</v>
      </c>
      <c r="W34" s="99">
        <v>101.1</v>
      </c>
      <c r="X34" s="97">
        <v>546611</v>
      </c>
      <c r="Y34" s="97">
        <v>423718</v>
      </c>
      <c r="Z34" s="106">
        <v>3481800</v>
      </c>
      <c r="AA34" s="105">
        <v>59.5</v>
      </c>
      <c r="AB34" s="96">
        <v>974</v>
      </c>
      <c r="AC34" s="97">
        <v>414038</v>
      </c>
      <c r="AD34" s="96">
        <v>442</v>
      </c>
      <c r="AE34" s="97">
        <v>206367</v>
      </c>
      <c r="AF34" s="96">
        <v>222</v>
      </c>
      <c r="AG34" s="97">
        <v>193454</v>
      </c>
      <c r="AH34" s="101">
        <v>58.076546999999998</v>
      </c>
    </row>
    <row r="35" spans="1:34" ht="9" customHeight="1" x14ac:dyDescent="0.15">
      <c r="A35" s="104" t="s">
        <v>156</v>
      </c>
      <c r="B35" s="103"/>
      <c r="C35" s="102" t="s">
        <v>132</v>
      </c>
      <c r="D35" s="112">
        <v>5774.45</v>
      </c>
      <c r="E35" s="97">
        <v>1815865</v>
      </c>
      <c r="F35" s="111">
        <v>314.5</v>
      </c>
      <c r="G35" s="97">
        <v>720292</v>
      </c>
      <c r="H35" s="97">
        <v>872773</v>
      </c>
      <c r="I35" s="101">
        <v>3.7022240137</v>
      </c>
      <c r="J35" s="101">
        <v>32.046898710199997</v>
      </c>
      <c r="K35" s="101">
        <v>64.250877276200001</v>
      </c>
      <c r="L35" s="97">
        <v>311298</v>
      </c>
      <c r="M35" s="110">
        <v>140.6</v>
      </c>
      <c r="N35" s="109">
        <v>77168</v>
      </c>
      <c r="O35" s="108">
        <v>801130</v>
      </c>
      <c r="P35" s="107">
        <v>42921</v>
      </c>
      <c r="Q35" s="97">
        <v>3405</v>
      </c>
      <c r="R35" s="97">
        <v>11207911</v>
      </c>
      <c r="S35" s="97">
        <v>16523</v>
      </c>
      <c r="T35" s="97">
        <v>3471684</v>
      </c>
      <c r="U35" s="97">
        <v>8227235</v>
      </c>
      <c r="V35" s="97">
        <v>3111.4718662828818</v>
      </c>
      <c r="W35" s="99">
        <v>101.4</v>
      </c>
      <c r="X35" s="97">
        <v>643697</v>
      </c>
      <c r="Y35" s="97">
        <v>485230</v>
      </c>
      <c r="Z35" s="106">
        <v>853700</v>
      </c>
      <c r="AA35" s="105">
        <v>72</v>
      </c>
      <c r="AB35" s="96">
        <v>373</v>
      </c>
      <c r="AC35" s="97">
        <v>93515</v>
      </c>
      <c r="AD35" s="96">
        <v>168</v>
      </c>
      <c r="AE35" s="97">
        <v>47916</v>
      </c>
      <c r="AF35" s="96">
        <v>70</v>
      </c>
      <c r="AG35" s="97">
        <v>47154</v>
      </c>
      <c r="AH35" s="101">
        <v>49.586987000000001</v>
      </c>
    </row>
    <row r="36" spans="1:34" ht="9" customHeight="1" x14ac:dyDescent="0.15">
      <c r="A36" s="104" t="s">
        <v>155</v>
      </c>
      <c r="B36" s="103"/>
      <c r="C36" s="102" t="s">
        <v>146</v>
      </c>
      <c r="D36" s="112">
        <v>4017.38</v>
      </c>
      <c r="E36" s="97">
        <v>1412916</v>
      </c>
      <c r="F36" s="111">
        <v>351.7</v>
      </c>
      <c r="G36" s="97">
        <v>537550</v>
      </c>
      <c r="H36" s="97">
        <v>677976</v>
      </c>
      <c r="I36" s="101">
        <v>2.7451796727</v>
      </c>
      <c r="J36" s="101">
        <v>33.812164505699997</v>
      </c>
      <c r="K36" s="101">
        <v>63.442655821700001</v>
      </c>
      <c r="L36" s="97">
        <v>320567</v>
      </c>
      <c r="M36" s="110">
        <v>138.9</v>
      </c>
      <c r="N36" s="109">
        <v>55262</v>
      </c>
      <c r="O36" s="108">
        <v>602600</v>
      </c>
      <c r="P36" s="107">
        <v>29020</v>
      </c>
      <c r="Q36" s="97">
        <v>2656</v>
      </c>
      <c r="R36" s="97">
        <v>8074369</v>
      </c>
      <c r="S36" s="97">
        <v>10118</v>
      </c>
      <c r="T36" s="97">
        <v>2333860</v>
      </c>
      <c r="U36" s="97">
        <v>6533239</v>
      </c>
      <c r="V36" s="97">
        <v>3289.5963832221378</v>
      </c>
      <c r="W36" s="99">
        <v>102.5</v>
      </c>
      <c r="X36" s="97">
        <v>608591</v>
      </c>
      <c r="Y36" s="97">
        <v>436586</v>
      </c>
      <c r="Z36" s="106">
        <v>626000</v>
      </c>
      <c r="AA36" s="105">
        <v>71.599999999999994</v>
      </c>
      <c r="AB36" s="96">
        <v>223</v>
      </c>
      <c r="AC36" s="97">
        <v>81817</v>
      </c>
      <c r="AD36" s="96">
        <v>106</v>
      </c>
      <c r="AE36" s="97">
        <v>40716</v>
      </c>
      <c r="AF36" s="96">
        <v>56</v>
      </c>
      <c r="AG36" s="97">
        <v>38792</v>
      </c>
      <c r="AH36" s="101">
        <v>54.744641000000001</v>
      </c>
    </row>
    <row r="37" spans="1:34" ht="2.1" customHeight="1" x14ac:dyDescent="0.15">
      <c r="A37" s="104"/>
      <c r="B37" s="103"/>
      <c r="C37" s="102"/>
      <c r="D37" s="98"/>
      <c r="E37" s="97"/>
      <c r="F37" s="111"/>
      <c r="G37" s="97"/>
      <c r="H37" s="97"/>
      <c r="I37" s="101"/>
      <c r="J37" s="101"/>
      <c r="K37" s="101"/>
      <c r="N37" s="109"/>
      <c r="O37" s="108"/>
      <c r="P37" s="113"/>
      <c r="Q37" s="97"/>
      <c r="R37" s="97"/>
      <c r="S37" s="97"/>
      <c r="T37" s="97"/>
      <c r="U37" s="97"/>
      <c r="V37" s="97"/>
      <c r="W37" s="99"/>
      <c r="X37" s="97"/>
      <c r="Y37" s="97"/>
      <c r="Z37" s="97"/>
      <c r="AA37" s="101"/>
      <c r="AB37" s="96"/>
      <c r="AC37" s="97"/>
      <c r="AD37" s="96"/>
      <c r="AE37" s="97"/>
      <c r="AF37" s="96"/>
      <c r="AG37" s="97"/>
      <c r="AH37" s="101"/>
    </row>
    <row r="38" spans="1:34" ht="9" customHeight="1" x14ac:dyDescent="0.15">
      <c r="A38" s="104" t="s">
        <v>154</v>
      </c>
      <c r="B38" s="103"/>
      <c r="C38" s="102"/>
      <c r="D38" s="112">
        <v>4612.2</v>
      </c>
      <c r="E38" s="97">
        <v>2610353</v>
      </c>
      <c r="F38" s="111">
        <v>566</v>
      </c>
      <c r="G38" s="97">
        <v>1152902</v>
      </c>
      <c r="H38" s="97">
        <v>1192645</v>
      </c>
      <c r="I38" s="101">
        <v>2.2481385703000001</v>
      </c>
      <c r="J38" s="101">
        <v>23.616019549000001</v>
      </c>
      <c r="K38" s="101">
        <v>74.135841880699999</v>
      </c>
      <c r="L38" s="97">
        <v>289442</v>
      </c>
      <c r="M38" s="110">
        <v>130.6</v>
      </c>
      <c r="N38" s="109">
        <v>113774</v>
      </c>
      <c r="O38" s="108">
        <v>1137370</v>
      </c>
      <c r="P38" s="107">
        <v>30723</v>
      </c>
      <c r="Q38" s="97">
        <v>4118</v>
      </c>
      <c r="R38" s="97">
        <v>5907670</v>
      </c>
      <c r="S38" s="97">
        <v>22139</v>
      </c>
      <c r="T38" s="97">
        <v>5972895</v>
      </c>
      <c r="U38" s="97">
        <v>10799617</v>
      </c>
      <c r="V38" s="97">
        <v>3018.3435693050892</v>
      </c>
      <c r="W38" s="99">
        <v>101.9</v>
      </c>
      <c r="X38" s="97">
        <v>471713</v>
      </c>
      <c r="Y38" s="97">
        <v>362533</v>
      </c>
      <c r="Z38" s="106">
        <v>1338300</v>
      </c>
      <c r="AA38" s="105">
        <v>61.3</v>
      </c>
      <c r="AB38" s="96">
        <v>380</v>
      </c>
      <c r="AC38" s="97">
        <v>123493</v>
      </c>
      <c r="AD38" s="96">
        <v>191</v>
      </c>
      <c r="AE38" s="97">
        <v>65551</v>
      </c>
      <c r="AF38" s="96">
        <v>105</v>
      </c>
      <c r="AG38" s="97">
        <v>69037</v>
      </c>
      <c r="AH38" s="101">
        <v>65.869191000000001</v>
      </c>
    </row>
    <row r="39" spans="1:34" ht="9" customHeight="1" x14ac:dyDescent="0.15">
      <c r="A39" s="104" t="s">
        <v>153</v>
      </c>
      <c r="B39" s="103"/>
      <c r="C39" s="102"/>
      <c r="D39" s="112">
        <v>1905.29</v>
      </c>
      <c r="E39" s="97">
        <v>8839469</v>
      </c>
      <c r="F39" s="111">
        <v>4639.8</v>
      </c>
      <c r="G39" s="97">
        <v>3923887</v>
      </c>
      <c r="H39" s="97">
        <v>3777655</v>
      </c>
      <c r="I39" s="101">
        <v>0.55346526090000003</v>
      </c>
      <c r="J39" s="101">
        <v>24.3183352675</v>
      </c>
      <c r="K39" s="101">
        <v>75.128199471599999</v>
      </c>
      <c r="L39" s="116">
        <v>333311</v>
      </c>
      <c r="M39" s="115">
        <v>136.4</v>
      </c>
      <c r="N39" s="109">
        <v>392940</v>
      </c>
      <c r="O39" s="108">
        <v>4393139</v>
      </c>
      <c r="P39" s="107">
        <v>23983</v>
      </c>
      <c r="Q39" s="97">
        <v>15500</v>
      </c>
      <c r="R39" s="97">
        <v>17561489</v>
      </c>
      <c r="S39" s="97">
        <v>69616</v>
      </c>
      <c r="T39" s="97">
        <v>47303124</v>
      </c>
      <c r="U39" s="97">
        <v>40069967</v>
      </c>
      <c r="V39" s="97">
        <v>3182.6965599891018</v>
      </c>
      <c r="W39" s="99">
        <v>101</v>
      </c>
      <c r="X39" s="97">
        <v>541198</v>
      </c>
      <c r="Y39" s="97">
        <v>375557</v>
      </c>
      <c r="Z39" s="106">
        <v>4680200</v>
      </c>
      <c r="AA39" s="105">
        <v>54.7</v>
      </c>
      <c r="AB39" s="111">
        <v>999</v>
      </c>
      <c r="AC39" s="97">
        <v>433013</v>
      </c>
      <c r="AD39" s="96">
        <v>521</v>
      </c>
      <c r="AE39" s="97">
        <v>221426</v>
      </c>
      <c r="AF39" s="96">
        <v>260</v>
      </c>
      <c r="AG39" s="97">
        <v>220504</v>
      </c>
      <c r="AH39" s="101">
        <v>59.638880999999998</v>
      </c>
    </row>
    <row r="40" spans="1:34" ht="9" customHeight="1" x14ac:dyDescent="0.15">
      <c r="A40" s="104" t="s">
        <v>152</v>
      </c>
      <c r="B40" s="103"/>
      <c r="C40" s="102"/>
      <c r="D40" s="112">
        <v>8400.94</v>
      </c>
      <c r="E40" s="97">
        <v>5534800</v>
      </c>
      <c r="F40" s="111">
        <v>658.8</v>
      </c>
      <c r="G40" s="97">
        <v>2315200</v>
      </c>
      <c r="H40" s="97">
        <v>2443786</v>
      </c>
      <c r="I40" s="101">
        <v>2.0523284442</v>
      </c>
      <c r="J40" s="101">
        <v>26.0263562359</v>
      </c>
      <c r="K40" s="101">
        <v>71.921315319900003</v>
      </c>
      <c r="L40" s="97">
        <v>313029</v>
      </c>
      <c r="M40" s="110">
        <v>134.1</v>
      </c>
      <c r="N40" s="109">
        <v>214169</v>
      </c>
      <c r="O40" s="108">
        <v>2203102</v>
      </c>
      <c r="P40" s="107">
        <v>81416</v>
      </c>
      <c r="Q40" s="97">
        <v>7613</v>
      </c>
      <c r="R40" s="97">
        <v>16506736</v>
      </c>
      <c r="S40" s="97">
        <v>41549</v>
      </c>
      <c r="T40" s="97">
        <v>12107936</v>
      </c>
      <c r="U40" s="97">
        <v>21328823</v>
      </c>
      <c r="V40" s="97">
        <v>2965.9614352681601</v>
      </c>
      <c r="W40" s="99">
        <v>101.7</v>
      </c>
      <c r="X40" s="97">
        <v>546196</v>
      </c>
      <c r="Y40" s="97">
        <v>398709</v>
      </c>
      <c r="Z40" s="106">
        <v>2680900</v>
      </c>
      <c r="AA40" s="105">
        <v>64.8</v>
      </c>
      <c r="AB40" s="96">
        <v>761</v>
      </c>
      <c r="AC40" s="97">
        <v>287019</v>
      </c>
      <c r="AD40" s="96">
        <v>386</v>
      </c>
      <c r="AE40" s="97">
        <v>143222</v>
      </c>
      <c r="AF40" s="96">
        <v>205</v>
      </c>
      <c r="AG40" s="97">
        <v>136275</v>
      </c>
      <c r="AH40" s="101">
        <v>60.901879000000001</v>
      </c>
    </row>
    <row r="41" spans="1:34" ht="9" customHeight="1" x14ac:dyDescent="0.15">
      <c r="A41" s="104" t="s">
        <v>151</v>
      </c>
      <c r="B41" s="103"/>
      <c r="C41" s="102"/>
      <c r="D41" s="112">
        <v>3690.94</v>
      </c>
      <c r="E41" s="97">
        <v>1364316</v>
      </c>
      <c r="F41" s="111">
        <v>369.6</v>
      </c>
      <c r="G41" s="97">
        <v>530221</v>
      </c>
      <c r="H41" s="97">
        <v>590818</v>
      </c>
      <c r="I41" s="101">
        <v>2.7103932491</v>
      </c>
      <c r="J41" s="101">
        <v>23.360559032800001</v>
      </c>
      <c r="K41" s="101">
        <v>73.929047718099994</v>
      </c>
      <c r="L41" s="116">
        <v>265623</v>
      </c>
      <c r="M41" s="115">
        <v>127.6</v>
      </c>
      <c r="N41" s="109">
        <v>46487</v>
      </c>
      <c r="O41" s="108">
        <v>434135</v>
      </c>
      <c r="P41" s="107">
        <v>25594</v>
      </c>
      <c r="Q41" s="97">
        <v>1835</v>
      </c>
      <c r="R41" s="97">
        <v>2173269</v>
      </c>
      <c r="S41" s="97">
        <v>9351</v>
      </c>
      <c r="T41" s="97">
        <v>1842938</v>
      </c>
      <c r="U41" s="97">
        <v>3695047</v>
      </c>
      <c r="V41" s="97">
        <v>2599.9217847909267</v>
      </c>
      <c r="W41" s="99">
        <v>102.1</v>
      </c>
      <c r="X41" s="97">
        <v>590106</v>
      </c>
      <c r="Y41" s="97">
        <v>448894</v>
      </c>
      <c r="Z41" s="106">
        <v>617600</v>
      </c>
      <c r="AA41" s="105">
        <v>74.099999999999994</v>
      </c>
      <c r="AB41" s="96">
        <v>207</v>
      </c>
      <c r="AC41" s="97">
        <v>68361</v>
      </c>
      <c r="AD41" s="96">
        <v>115</v>
      </c>
      <c r="AE41" s="97">
        <v>36288</v>
      </c>
      <c r="AF41" s="96">
        <v>53</v>
      </c>
      <c r="AG41" s="97">
        <v>35220</v>
      </c>
      <c r="AH41" s="101">
        <v>59.406373000000002</v>
      </c>
    </row>
    <row r="42" spans="1:34" ht="9" customHeight="1" x14ac:dyDescent="0.15">
      <c r="A42" s="104" t="s">
        <v>150</v>
      </c>
      <c r="B42" s="103"/>
      <c r="C42" s="102"/>
      <c r="D42" s="112">
        <v>4724.6499999999996</v>
      </c>
      <c r="E42" s="97">
        <v>963579</v>
      </c>
      <c r="F42" s="111">
        <v>203.9</v>
      </c>
      <c r="G42" s="97">
        <v>392332</v>
      </c>
      <c r="H42" s="97">
        <v>445326</v>
      </c>
      <c r="I42" s="101">
        <v>9.0107929877000004</v>
      </c>
      <c r="J42" s="101">
        <v>22.329769560100001</v>
      </c>
      <c r="K42" s="101">
        <v>68.659437452199995</v>
      </c>
      <c r="L42" s="97">
        <v>276047</v>
      </c>
      <c r="M42" s="110">
        <v>138.5</v>
      </c>
      <c r="N42" s="109">
        <v>47247</v>
      </c>
      <c r="O42" s="108">
        <v>377605</v>
      </c>
      <c r="P42" s="107">
        <v>29713</v>
      </c>
      <c r="Q42" s="97">
        <v>1660</v>
      </c>
      <c r="R42" s="97">
        <v>2728014</v>
      </c>
      <c r="S42" s="97">
        <v>10568</v>
      </c>
      <c r="T42" s="97">
        <v>1824230</v>
      </c>
      <c r="U42" s="97">
        <v>3473335</v>
      </c>
      <c r="V42" s="97">
        <v>2797.3095252458224</v>
      </c>
      <c r="W42" s="99">
        <v>101.3</v>
      </c>
      <c r="X42" s="97">
        <v>529962</v>
      </c>
      <c r="Y42" s="97">
        <v>355118</v>
      </c>
      <c r="Z42" s="106">
        <v>485200</v>
      </c>
      <c r="AA42" s="105">
        <v>73</v>
      </c>
      <c r="AB42" s="96">
        <v>249</v>
      </c>
      <c r="AC42" s="97">
        <v>45438</v>
      </c>
      <c r="AD42" s="96">
        <v>129</v>
      </c>
      <c r="AE42" s="97">
        <v>23809</v>
      </c>
      <c r="AF42" s="96">
        <v>47</v>
      </c>
      <c r="AG42" s="97">
        <v>25524</v>
      </c>
      <c r="AH42" s="101">
        <v>48.559953999999998</v>
      </c>
    </row>
    <row r="43" spans="1:34" ht="2.1" customHeight="1" x14ac:dyDescent="0.15">
      <c r="A43" s="104"/>
      <c r="B43" s="103"/>
      <c r="C43" s="102"/>
      <c r="D43" s="98"/>
      <c r="E43" s="97"/>
      <c r="F43" s="111"/>
      <c r="G43" s="97"/>
      <c r="H43" s="97"/>
      <c r="I43" s="101"/>
      <c r="J43" s="101"/>
      <c r="K43" s="101"/>
      <c r="M43" s="110"/>
      <c r="N43" s="109"/>
      <c r="O43" s="108"/>
      <c r="P43" s="113"/>
      <c r="Q43" s="97"/>
      <c r="R43" s="97"/>
      <c r="S43" s="97"/>
      <c r="T43" s="97"/>
      <c r="U43" s="97"/>
      <c r="V43" s="97"/>
      <c r="W43" s="99"/>
      <c r="X43" s="97"/>
      <c r="Y43" s="97"/>
      <c r="Z43" s="97"/>
      <c r="AA43" s="101"/>
      <c r="AB43" s="96"/>
      <c r="AC43" s="97"/>
      <c r="AD43" s="96"/>
      <c r="AE43" s="97"/>
      <c r="AF43" s="96"/>
      <c r="AG43" s="97"/>
      <c r="AH43" s="101"/>
    </row>
    <row r="44" spans="1:34" ht="9" customHeight="1" x14ac:dyDescent="0.15">
      <c r="A44" s="104" t="s">
        <v>149</v>
      </c>
      <c r="B44" s="103"/>
      <c r="C44" s="102"/>
      <c r="D44" s="112">
        <v>3507.14</v>
      </c>
      <c r="E44" s="97">
        <v>573441</v>
      </c>
      <c r="F44" s="111">
        <v>163.5</v>
      </c>
      <c r="G44" s="97">
        <v>216894</v>
      </c>
      <c r="H44" s="97">
        <v>280925</v>
      </c>
      <c r="I44" s="101">
        <v>9.0615255215000001</v>
      </c>
      <c r="J44" s="101">
        <v>21.9509955521</v>
      </c>
      <c r="K44" s="101">
        <v>68.987478926500003</v>
      </c>
      <c r="L44" s="97">
        <v>267826</v>
      </c>
      <c r="M44" s="110">
        <v>145.1</v>
      </c>
      <c r="N44" s="109">
        <v>25718</v>
      </c>
      <c r="O44" s="108">
        <v>230700</v>
      </c>
      <c r="P44" s="107">
        <v>27713</v>
      </c>
      <c r="Q44" s="97">
        <v>834</v>
      </c>
      <c r="R44" s="97">
        <v>805536</v>
      </c>
      <c r="S44" s="97">
        <v>5622</v>
      </c>
      <c r="T44" s="97">
        <v>1162837</v>
      </c>
      <c r="U44" s="97">
        <v>1896663</v>
      </c>
      <c r="V44" s="97">
        <v>2484.5573714795337</v>
      </c>
      <c r="W44" s="99">
        <v>102.6</v>
      </c>
      <c r="X44" s="97">
        <v>542585</v>
      </c>
      <c r="Y44" s="97">
        <v>399896</v>
      </c>
      <c r="Z44" s="106">
        <v>256600</v>
      </c>
      <c r="AA44" s="105">
        <v>68.8</v>
      </c>
      <c r="AB44" s="96">
        <v>122</v>
      </c>
      <c r="AC44" s="97">
        <v>28569</v>
      </c>
      <c r="AD44" s="96">
        <v>59</v>
      </c>
      <c r="AE44" s="97">
        <v>14762</v>
      </c>
      <c r="AF44" s="96">
        <v>32</v>
      </c>
      <c r="AG44" s="97">
        <v>14793</v>
      </c>
      <c r="AH44" s="101">
        <v>43.306122000000002</v>
      </c>
    </row>
    <row r="45" spans="1:34" ht="9" customHeight="1" x14ac:dyDescent="0.15">
      <c r="A45" s="104" t="s">
        <v>148</v>
      </c>
      <c r="B45" s="103"/>
      <c r="C45" s="102"/>
      <c r="D45" s="112">
        <v>6708.27</v>
      </c>
      <c r="E45" s="97">
        <v>694352</v>
      </c>
      <c r="F45" s="111">
        <v>103.5</v>
      </c>
      <c r="G45" s="97">
        <v>265008</v>
      </c>
      <c r="H45" s="97">
        <v>342994</v>
      </c>
      <c r="I45" s="101">
        <v>7.9565808950000001</v>
      </c>
      <c r="J45" s="101">
        <v>23.035150935200001</v>
      </c>
      <c r="K45" s="101">
        <v>69.008268169800004</v>
      </c>
      <c r="L45" s="97">
        <v>280616</v>
      </c>
      <c r="M45" s="110">
        <v>147.1</v>
      </c>
      <c r="N45" s="109">
        <v>34987</v>
      </c>
      <c r="O45" s="108">
        <v>290557</v>
      </c>
      <c r="P45" s="107">
        <v>33513</v>
      </c>
      <c r="Q45" s="97">
        <v>1130</v>
      </c>
      <c r="R45" s="97">
        <v>1273231</v>
      </c>
      <c r="S45" s="97">
        <v>8212</v>
      </c>
      <c r="T45" s="97">
        <v>1381681</v>
      </c>
      <c r="U45" s="97">
        <v>2472927</v>
      </c>
      <c r="V45" s="97">
        <v>2553.0379576794357</v>
      </c>
      <c r="W45" s="99">
        <v>101.3</v>
      </c>
      <c r="X45" s="97">
        <v>598185</v>
      </c>
      <c r="Y45" s="97">
        <v>396383</v>
      </c>
      <c r="Z45" s="106">
        <v>314200</v>
      </c>
      <c r="AA45" s="105">
        <v>70.2</v>
      </c>
      <c r="AB45" s="97">
        <v>200</v>
      </c>
      <c r="AC45" s="97">
        <v>34115</v>
      </c>
      <c r="AD45" s="96">
        <v>97</v>
      </c>
      <c r="AE45" s="97">
        <v>17188</v>
      </c>
      <c r="AF45" s="96">
        <v>47</v>
      </c>
      <c r="AG45" s="97">
        <v>18121</v>
      </c>
      <c r="AH45" s="101">
        <v>45.962938000000001</v>
      </c>
    </row>
    <row r="46" spans="1:34" ht="9" customHeight="1" x14ac:dyDescent="0.15">
      <c r="A46" s="104" t="s">
        <v>147</v>
      </c>
      <c r="B46" s="103"/>
      <c r="C46" s="102" t="s">
        <v>146</v>
      </c>
      <c r="D46" s="112">
        <v>7114.33</v>
      </c>
      <c r="E46" s="97">
        <v>1921525</v>
      </c>
      <c r="F46" s="111">
        <v>270.10000000000002</v>
      </c>
      <c r="G46" s="97">
        <v>772977</v>
      </c>
      <c r="H46" s="97">
        <v>900871</v>
      </c>
      <c r="I46" s="101">
        <v>4.8097563139000004</v>
      </c>
      <c r="J46" s="101">
        <v>27.428427357</v>
      </c>
      <c r="K46" s="101">
        <v>67.7618163291</v>
      </c>
      <c r="L46" s="97">
        <v>287628</v>
      </c>
      <c r="M46" s="110">
        <v>142.5</v>
      </c>
      <c r="N46" s="109">
        <v>79870</v>
      </c>
      <c r="O46" s="108">
        <v>820656</v>
      </c>
      <c r="P46" s="107">
        <v>62592</v>
      </c>
      <c r="Q46" s="97">
        <v>3161</v>
      </c>
      <c r="R46" s="97">
        <v>8354250</v>
      </c>
      <c r="S46" s="97">
        <v>16533</v>
      </c>
      <c r="T46" s="97">
        <v>4579628</v>
      </c>
      <c r="U46" s="97">
        <v>7813184</v>
      </c>
      <c r="V46" s="97">
        <v>2839.4533175330603</v>
      </c>
      <c r="W46" s="99">
        <v>101.1</v>
      </c>
      <c r="X46" s="97">
        <v>534632</v>
      </c>
      <c r="Y46" s="97">
        <v>414798</v>
      </c>
      <c r="Z46" s="106">
        <v>916300</v>
      </c>
      <c r="AA46" s="105">
        <v>64.900000000000006</v>
      </c>
      <c r="AB46" s="96">
        <v>391</v>
      </c>
      <c r="AC46" s="97">
        <v>100129</v>
      </c>
      <c r="AD46" s="96">
        <v>164</v>
      </c>
      <c r="AE46" s="97">
        <v>50698</v>
      </c>
      <c r="AF46" s="96">
        <v>86</v>
      </c>
      <c r="AG46" s="97">
        <v>52458</v>
      </c>
      <c r="AH46" s="101">
        <v>52.226027000000002</v>
      </c>
    </row>
    <row r="47" spans="1:34" ht="9" customHeight="1" x14ac:dyDescent="0.15">
      <c r="A47" s="104" t="s">
        <v>145</v>
      </c>
      <c r="B47" s="103"/>
      <c r="C47" s="102"/>
      <c r="D47" s="112">
        <v>8479.64</v>
      </c>
      <c r="E47" s="97">
        <v>2843990</v>
      </c>
      <c r="F47" s="111">
        <v>335.4</v>
      </c>
      <c r="G47" s="97">
        <v>1211425</v>
      </c>
      <c r="H47" s="97">
        <v>1336568</v>
      </c>
      <c r="I47" s="101">
        <v>3.1960686622000001</v>
      </c>
      <c r="J47" s="101">
        <v>26.845909137300001</v>
      </c>
      <c r="K47" s="101">
        <v>69.958022200399995</v>
      </c>
      <c r="L47" s="97">
        <v>318271</v>
      </c>
      <c r="M47" s="110">
        <v>144.30000000000001</v>
      </c>
      <c r="N47" s="109">
        <v>127057</v>
      </c>
      <c r="O47" s="108">
        <v>1302074</v>
      </c>
      <c r="P47" s="107">
        <v>56673</v>
      </c>
      <c r="Q47" s="97">
        <v>4688</v>
      </c>
      <c r="R47" s="97">
        <v>10039720</v>
      </c>
      <c r="S47" s="97">
        <v>26273</v>
      </c>
      <c r="T47" s="97">
        <v>10456235</v>
      </c>
      <c r="U47" s="97">
        <v>11790821</v>
      </c>
      <c r="V47" s="97">
        <v>3167.2384774384859</v>
      </c>
      <c r="W47" s="99">
        <v>101.2</v>
      </c>
      <c r="X47" s="97">
        <v>576190</v>
      </c>
      <c r="Y47" s="97">
        <v>436956</v>
      </c>
      <c r="Z47" s="106">
        <v>1430700</v>
      </c>
      <c r="AA47" s="105">
        <v>61.4</v>
      </c>
      <c r="AB47" s="96">
        <v>479</v>
      </c>
      <c r="AC47" s="97">
        <v>150797</v>
      </c>
      <c r="AD47" s="96">
        <v>268</v>
      </c>
      <c r="AE47" s="97">
        <v>74394</v>
      </c>
      <c r="AF47" s="96">
        <v>130</v>
      </c>
      <c r="AG47" s="97">
        <v>70884</v>
      </c>
      <c r="AH47" s="101">
        <v>60.644661999999997</v>
      </c>
    </row>
    <row r="48" spans="1:34" ht="9" customHeight="1" x14ac:dyDescent="0.15">
      <c r="A48" s="104" t="s">
        <v>144</v>
      </c>
      <c r="B48" s="103"/>
      <c r="C48" s="102"/>
      <c r="D48" s="112">
        <v>6112.53</v>
      </c>
      <c r="E48" s="97">
        <v>1404729</v>
      </c>
      <c r="F48" s="111">
        <v>229.8</v>
      </c>
      <c r="G48" s="97">
        <v>598834</v>
      </c>
      <c r="H48" s="97">
        <v>645035</v>
      </c>
      <c r="I48" s="101">
        <v>4.9094604991999997</v>
      </c>
      <c r="J48" s="101">
        <v>26.129804419500001</v>
      </c>
      <c r="K48" s="101">
        <v>68.960735081300001</v>
      </c>
      <c r="L48" s="97">
        <v>284647</v>
      </c>
      <c r="M48" s="110">
        <v>142.19999999999999</v>
      </c>
      <c r="N48" s="109">
        <v>61385</v>
      </c>
      <c r="O48" s="108">
        <v>577791</v>
      </c>
      <c r="P48" s="107">
        <v>35542</v>
      </c>
      <c r="Q48" s="97">
        <v>1703</v>
      </c>
      <c r="R48" s="97">
        <v>6701163</v>
      </c>
      <c r="S48" s="97">
        <v>13734</v>
      </c>
      <c r="T48" s="97">
        <v>2781387</v>
      </c>
      <c r="U48" s="97">
        <v>6413148</v>
      </c>
      <c r="V48" s="97">
        <v>3258.15586220561</v>
      </c>
      <c r="W48" s="99">
        <v>102.5</v>
      </c>
      <c r="X48" s="97">
        <v>576057</v>
      </c>
      <c r="Y48" s="97">
        <v>427802</v>
      </c>
      <c r="Z48" s="106">
        <v>719900</v>
      </c>
      <c r="AA48" s="105">
        <v>67.099999999999994</v>
      </c>
      <c r="AB48" s="96">
        <v>306</v>
      </c>
      <c r="AC48" s="97">
        <v>67363</v>
      </c>
      <c r="AD48" s="96">
        <v>165</v>
      </c>
      <c r="AE48" s="97">
        <v>33949</v>
      </c>
      <c r="AF48" s="96">
        <v>80</v>
      </c>
      <c r="AG48" s="97">
        <v>33099</v>
      </c>
      <c r="AH48" s="101">
        <v>43.060108999999997</v>
      </c>
    </row>
    <row r="49" spans="1:34" ht="2.1" customHeight="1" x14ac:dyDescent="0.15">
      <c r="A49" s="104"/>
      <c r="B49" s="103"/>
      <c r="C49" s="102"/>
      <c r="D49" s="98"/>
      <c r="E49" s="97"/>
      <c r="F49" s="111"/>
      <c r="G49" s="97"/>
      <c r="H49" s="97"/>
      <c r="I49" s="101"/>
      <c r="J49" s="101"/>
      <c r="K49" s="101"/>
      <c r="L49" s="97"/>
      <c r="M49" s="110"/>
      <c r="N49" s="109"/>
      <c r="O49" s="108"/>
      <c r="P49" s="113"/>
      <c r="Q49" s="97"/>
      <c r="R49" s="97"/>
      <c r="S49" s="97"/>
      <c r="T49" s="97"/>
      <c r="U49" s="97"/>
      <c r="V49" s="97"/>
      <c r="W49" s="99"/>
      <c r="X49" s="97"/>
      <c r="Y49" s="97"/>
      <c r="Z49" s="97"/>
      <c r="AA49" s="101"/>
      <c r="AB49" s="96"/>
      <c r="AC49" s="97"/>
      <c r="AD49" s="96"/>
      <c r="AE49" s="97"/>
      <c r="AF49" s="96"/>
      <c r="AG49" s="97"/>
      <c r="AH49" s="101"/>
    </row>
    <row r="50" spans="1:34" ht="9" customHeight="1" x14ac:dyDescent="0.15">
      <c r="A50" s="104" t="s">
        <v>143</v>
      </c>
      <c r="B50" s="103"/>
      <c r="C50" s="102"/>
      <c r="D50" s="112">
        <v>4146.75</v>
      </c>
      <c r="E50" s="97">
        <v>755733</v>
      </c>
      <c r="F50" s="111">
        <v>182.3</v>
      </c>
      <c r="G50" s="97">
        <v>305754</v>
      </c>
      <c r="H50" s="97">
        <v>342906</v>
      </c>
      <c r="I50" s="101">
        <v>8.4581099800999997</v>
      </c>
      <c r="J50" s="101">
        <v>24.115822441700001</v>
      </c>
      <c r="K50" s="101">
        <v>67.426067578100003</v>
      </c>
      <c r="L50" s="97">
        <v>292169</v>
      </c>
      <c r="M50" s="110">
        <v>145.80000000000001</v>
      </c>
      <c r="N50" s="109">
        <v>35853</v>
      </c>
      <c r="O50" s="108">
        <v>301688</v>
      </c>
      <c r="P50" s="107">
        <v>30767</v>
      </c>
      <c r="Q50" s="97">
        <v>1090</v>
      </c>
      <c r="R50" s="97">
        <v>1853356</v>
      </c>
      <c r="S50" s="97">
        <v>7369</v>
      </c>
      <c r="T50" s="97">
        <v>1343338</v>
      </c>
      <c r="U50" s="97">
        <v>3156884</v>
      </c>
      <c r="V50" s="97">
        <v>3090.5178502481422</v>
      </c>
      <c r="W50" s="99">
        <v>102.2</v>
      </c>
      <c r="X50" s="97">
        <v>569878</v>
      </c>
      <c r="Y50" s="97">
        <v>432791</v>
      </c>
      <c r="Z50" s="106">
        <v>380700</v>
      </c>
      <c r="AA50" s="105">
        <v>69.2</v>
      </c>
      <c r="AB50" s="96">
        <v>191</v>
      </c>
      <c r="AC50" s="97">
        <v>35153</v>
      </c>
      <c r="AD50" s="96">
        <v>89</v>
      </c>
      <c r="AE50" s="97">
        <v>18173</v>
      </c>
      <c r="AF50" s="96">
        <v>37</v>
      </c>
      <c r="AG50" s="97">
        <v>18431</v>
      </c>
      <c r="AH50" s="101">
        <v>52.231509000000003</v>
      </c>
    </row>
    <row r="51" spans="1:34" ht="9" customHeight="1" x14ac:dyDescent="0.15">
      <c r="A51" s="104" t="s">
        <v>142</v>
      </c>
      <c r="B51" s="103"/>
      <c r="C51" s="102" t="s">
        <v>141</v>
      </c>
      <c r="D51" s="112">
        <v>1876.79</v>
      </c>
      <c r="E51" s="97">
        <v>976263</v>
      </c>
      <c r="F51" s="111">
        <v>520.20000000000005</v>
      </c>
      <c r="G51" s="97">
        <v>398551</v>
      </c>
      <c r="H51" s="97">
        <v>452644</v>
      </c>
      <c r="I51" s="101">
        <v>5.4274550901999996</v>
      </c>
      <c r="J51" s="101">
        <v>25.906113661500001</v>
      </c>
      <c r="K51" s="101">
        <v>68.666431248400002</v>
      </c>
      <c r="L51" s="97">
        <v>302931</v>
      </c>
      <c r="M51" s="110">
        <v>143.9</v>
      </c>
      <c r="N51" s="109">
        <v>46774</v>
      </c>
      <c r="O51" s="108">
        <v>429167</v>
      </c>
      <c r="P51" s="107">
        <v>35163</v>
      </c>
      <c r="Q51" s="97">
        <v>1825</v>
      </c>
      <c r="R51" s="97">
        <v>2769479</v>
      </c>
      <c r="S51" s="97">
        <v>9608</v>
      </c>
      <c r="T51" s="97">
        <v>3044683</v>
      </c>
      <c r="U51" s="97">
        <v>3845915</v>
      </c>
      <c r="V51" s="97">
        <v>3018.2098207133222</v>
      </c>
      <c r="W51" s="99">
        <v>101.9</v>
      </c>
      <c r="X51" s="97">
        <v>656303</v>
      </c>
      <c r="Y51" s="97">
        <v>460752</v>
      </c>
      <c r="Z51" s="106">
        <v>487700</v>
      </c>
      <c r="AA51" s="105">
        <v>69.3</v>
      </c>
      <c r="AB51" s="96">
        <v>162</v>
      </c>
      <c r="AC51" s="97">
        <v>50707</v>
      </c>
      <c r="AD51" s="96">
        <v>76</v>
      </c>
      <c r="AE51" s="97">
        <v>25987</v>
      </c>
      <c r="AF51" s="96">
        <v>40</v>
      </c>
      <c r="AG51" s="97">
        <v>25878</v>
      </c>
      <c r="AH51" s="101">
        <v>51.734504999999999</v>
      </c>
    </row>
    <row r="52" spans="1:34" ht="9" customHeight="1" x14ac:dyDescent="0.15">
      <c r="A52" s="104" t="s">
        <v>140</v>
      </c>
      <c r="B52" s="103"/>
      <c r="C52" s="102"/>
      <c r="D52" s="112">
        <v>5676.16</v>
      </c>
      <c r="E52" s="97">
        <v>1385262</v>
      </c>
      <c r="F52" s="111">
        <v>244.1</v>
      </c>
      <c r="G52" s="97">
        <v>591972</v>
      </c>
      <c r="H52" s="97">
        <v>642741</v>
      </c>
      <c r="I52" s="101">
        <v>7.7106315679000001</v>
      </c>
      <c r="J52" s="101">
        <v>24.247300935799998</v>
      </c>
      <c r="K52" s="101">
        <v>68.042067496200005</v>
      </c>
      <c r="L52" s="97">
        <v>267940</v>
      </c>
      <c r="M52" s="110">
        <v>141.30000000000001</v>
      </c>
      <c r="N52" s="109">
        <v>63310</v>
      </c>
      <c r="O52" s="108">
        <v>566761</v>
      </c>
      <c r="P52" s="107">
        <v>42252</v>
      </c>
      <c r="Q52" s="97">
        <v>2078</v>
      </c>
      <c r="R52" s="97">
        <v>4264038</v>
      </c>
      <c r="S52" s="97">
        <v>13051</v>
      </c>
      <c r="T52" s="97">
        <v>3137330</v>
      </c>
      <c r="U52" s="97">
        <v>5149797</v>
      </c>
      <c r="V52" s="97">
        <v>2741.1153818239668</v>
      </c>
      <c r="W52" s="99">
        <v>101.3</v>
      </c>
      <c r="X52" s="97">
        <v>516347</v>
      </c>
      <c r="Y52" s="97">
        <v>358553</v>
      </c>
      <c r="Z52" s="106">
        <v>714300</v>
      </c>
      <c r="AA52" s="105">
        <v>66.5</v>
      </c>
      <c r="AB52" s="97">
        <v>281</v>
      </c>
      <c r="AC52" s="97">
        <v>68622</v>
      </c>
      <c r="AD52" s="96">
        <v>134</v>
      </c>
      <c r="AE52" s="97">
        <v>33291</v>
      </c>
      <c r="AF52" s="96">
        <v>66</v>
      </c>
      <c r="AG52" s="97">
        <v>33321</v>
      </c>
      <c r="AH52" s="101">
        <v>52.208472999999998</v>
      </c>
    </row>
    <row r="53" spans="1:34" ht="9" customHeight="1" x14ac:dyDescent="0.15">
      <c r="A53" s="104" t="s">
        <v>139</v>
      </c>
      <c r="B53" s="103"/>
      <c r="C53" s="102"/>
      <c r="D53" s="112">
        <v>7103.64</v>
      </c>
      <c r="E53" s="97">
        <v>728276</v>
      </c>
      <c r="F53" s="111">
        <v>102.5</v>
      </c>
      <c r="G53" s="97">
        <v>319011</v>
      </c>
      <c r="H53" s="97">
        <v>323408</v>
      </c>
      <c r="I53" s="101">
        <v>11.805990765700001</v>
      </c>
      <c r="J53" s="101">
        <v>17.187959635199999</v>
      </c>
      <c r="K53" s="101">
        <v>71.006049598999994</v>
      </c>
      <c r="L53" s="97">
        <v>272488</v>
      </c>
      <c r="M53" s="110">
        <v>141.1</v>
      </c>
      <c r="N53" s="109">
        <v>35366</v>
      </c>
      <c r="O53" s="108">
        <v>279196</v>
      </c>
      <c r="P53" s="107">
        <v>25345</v>
      </c>
      <c r="Q53" s="97">
        <v>1125</v>
      </c>
      <c r="R53" s="97">
        <v>594523</v>
      </c>
      <c r="S53" s="97">
        <v>8081</v>
      </c>
      <c r="T53" s="97">
        <v>1434686</v>
      </c>
      <c r="U53" s="97">
        <v>2429454</v>
      </c>
      <c r="V53" s="97">
        <v>2650.3317976482717</v>
      </c>
      <c r="W53" s="99">
        <v>101.5</v>
      </c>
      <c r="X53" s="97">
        <v>554178</v>
      </c>
      <c r="Y53" s="97">
        <v>411229</v>
      </c>
      <c r="Z53" s="106">
        <v>391600</v>
      </c>
      <c r="AA53" s="105">
        <v>64.900000000000006</v>
      </c>
      <c r="AB53" s="96">
        <v>231</v>
      </c>
      <c r="AC53" s="97">
        <v>32428</v>
      </c>
      <c r="AD53" s="96">
        <v>129</v>
      </c>
      <c r="AE53" s="97">
        <v>17232</v>
      </c>
      <c r="AF53" s="96">
        <v>46</v>
      </c>
      <c r="AG53" s="97">
        <v>18343</v>
      </c>
      <c r="AH53" s="101">
        <v>49.347684000000001</v>
      </c>
    </row>
    <row r="54" spans="1:34" ht="9" customHeight="1" x14ac:dyDescent="0.15">
      <c r="A54" s="104" t="s">
        <v>138</v>
      </c>
      <c r="B54" s="103"/>
      <c r="C54" s="102" t="s">
        <v>137</v>
      </c>
      <c r="D54" s="112">
        <v>4986.51</v>
      </c>
      <c r="E54" s="97">
        <v>5101556</v>
      </c>
      <c r="F54" s="111">
        <v>1023.1</v>
      </c>
      <c r="G54" s="97">
        <v>2201037</v>
      </c>
      <c r="H54" s="97">
        <v>2254095</v>
      </c>
      <c r="I54" s="101">
        <v>2.9244139688000002</v>
      </c>
      <c r="J54" s="101">
        <v>21.217430519400001</v>
      </c>
      <c r="K54" s="101">
        <v>75.858155511899994</v>
      </c>
      <c r="L54" s="97">
        <v>290368</v>
      </c>
      <c r="M54" s="110">
        <v>138.80000000000001</v>
      </c>
      <c r="N54" s="109">
        <v>212649</v>
      </c>
      <c r="O54" s="108">
        <v>2236269</v>
      </c>
      <c r="P54" s="107">
        <v>52704</v>
      </c>
      <c r="Q54" s="97">
        <v>5159</v>
      </c>
      <c r="R54" s="97">
        <v>10237865</v>
      </c>
      <c r="S54" s="97">
        <v>43427</v>
      </c>
      <c r="T54" s="97">
        <v>18223495</v>
      </c>
      <c r="U54" s="97">
        <v>19679224</v>
      </c>
      <c r="V54" s="97">
        <v>2887.5799469282224</v>
      </c>
      <c r="W54" s="99">
        <v>102.2</v>
      </c>
      <c r="X54" s="97">
        <v>567753</v>
      </c>
      <c r="Y54" s="97">
        <v>445551</v>
      </c>
      <c r="Z54" s="106">
        <v>2581200</v>
      </c>
      <c r="AA54" s="105">
        <v>52.8</v>
      </c>
      <c r="AB54" s="96">
        <v>738</v>
      </c>
      <c r="AC54" s="97">
        <v>282012</v>
      </c>
      <c r="AD54" s="96">
        <v>368</v>
      </c>
      <c r="AE54" s="97">
        <v>134958</v>
      </c>
      <c r="AF54" s="96">
        <v>164</v>
      </c>
      <c r="AG54" s="97">
        <v>128210</v>
      </c>
      <c r="AH54" s="101">
        <v>53.766419999999997</v>
      </c>
    </row>
    <row r="55" spans="1:34" ht="2.1" customHeight="1" x14ac:dyDescent="0.15">
      <c r="A55" s="104"/>
      <c r="B55" s="103"/>
      <c r="C55" s="102"/>
      <c r="D55" s="98"/>
      <c r="E55" s="97"/>
      <c r="F55" s="111"/>
      <c r="G55" s="97"/>
      <c r="H55" s="97"/>
      <c r="I55" s="101"/>
      <c r="J55" s="101"/>
      <c r="K55" s="101"/>
      <c r="M55" s="110"/>
      <c r="N55" s="109"/>
      <c r="O55" s="108"/>
      <c r="P55" s="113"/>
      <c r="Q55" s="97"/>
      <c r="R55" s="97"/>
      <c r="S55" s="97"/>
      <c r="T55" s="97"/>
      <c r="U55" s="97"/>
      <c r="V55" s="114"/>
      <c r="W55" s="99"/>
      <c r="X55" s="97"/>
      <c r="Y55" s="97"/>
      <c r="Z55" s="97"/>
      <c r="AA55" s="101"/>
      <c r="AB55" s="96"/>
      <c r="AC55" s="97"/>
      <c r="AD55" s="96"/>
      <c r="AE55" s="97"/>
      <c r="AF55" s="96"/>
      <c r="AG55" s="97"/>
      <c r="AH55" s="101"/>
    </row>
    <row r="56" spans="1:34" ht="9" customHeight="1" x14ac:dyDescent="0.15">
      <c r="A56" s="104" t="s">
        <v>136</v>
      </c>
      <c r="B56" s="103"/>
      <c r="C56" s="102"/>
      <c r="D56" s="112">
        <v>2440.6999999999998</v>
      </c>
      <c r="E56" s="97">
        <v>832832</v>
      </c>
      <c r="F56" s="111">
        <v>341.2</v>
      </c>
      <c r="G56" s="97">
        <v>302109</v>
      </c>
      <c r="H56" s="97">
        <v>410237</v>
      </c>
      <c r="I56" s="101">
        <v>8.7092093716000001</v>
      </c>
      <c r="J56" s="101">
        <v>24.204681759500001</v>
      </c>
      <c r="K56" s="101">
        <v>67.086108868899998</v>
      </c>
      <c r="L56" s="97">
        <v>272624</v>
      </c>
      <c r="M56" s="110">
        <v>150</v>
      </c>
      <c r="N56" s="109">
        <v>37479</v>
      </c>
      <c r="O56" s="108">
        <v>354733</v>
      </c>
      <c r="P56" s="107">
        <v>22033</v>
      </c>
      <c r="Q56" s="97">
        <v>1311</v>
      </c>
      <c r="R56" s="97">
        <v>2064870</v>
      </c>
      <c r="S56" s="97">
        <v>8402</v>
      </c>
      <c r="T56" s="97">
        <v>1465363</v>
      </c>
      <c r="U56" s="97">
        <v>2945222</v>
      </c>
      <c r="V56" s="97">
        <v>2630.0303603055695</v>
      </c>
      <c r="W56" s="99">
        <v>102.1</v>
      </c>
      <c r="X56" s="97">
        <v>616666</v>
      </c>
      <c r="Y56" s="97">
        <v>435078</v>
      </c>
      <c r="Z56" s="106">
        <v>352100</v>
      </c>
      <c r="AA56" s="105">
        <v>66.900000000000006</v>
      </c>
      <c r="AB56" s="96">
        <v>164</v>
      </c>
      <c r="AC56" s="97">
        <v>45085</v>
      </c>
      <c r="AD56" s="96">
        <v>92</v>
      </c>
      <c r="AE56" s="97">
        <v>23204</v>
      </c>
      <c r="AF56" s="96">
        <v>52</v>
      </c>
      <c r="AG56" s="97">
        <v>23834</v>
      </c>
      <c r="AH56" s="101">
        <v>44.225771000000002</v>
      </c>
    </row>
    <row r="57" spans="1:34" ht="9" customHeight="1" x14ac:dyDescent="0.15">
      <c r="A57" s="104" t="s">
        <v>135</v>
      </c>
      <c r="B57" s="103"/>
      <c r="C57" s="102"/>
      <c r="D57" s="112">
        <v>4131</v>
      </c>
      <c r="E57" s="97">
        <v>1377187</v>
      </c>
      <c r="F57" s="111">
        <v>333.3</v>
      </c>
      <c r="G57" s="97">
        <v>560720</v>
      </c>
      <c r="H57" s="97">
        <v>644154</v>
      </c>
      <c r="I57" s="101">
        <v>7.6624987579999999</v>
      </c>
      <c r="J57" s="101">
        <v>20.1409033069</v>
      </c>
      <c r="K57" s="101">
        <v>72.196597935200003</v>
      </c>
      <c r="L57" s="97">
        <v>278279</v>
      </c>
      <c r="M57" s="110">
        <v>146.6</v>
      </c>
      <c r="N57" s="109">
        <v>62028</v>
      </c>
      <c r="O57" s="108">
        <v>536782</v>
      </c>
      <c r="P57" s="107">
        <v>33802</v>
      </c>
      <c r="Q57" s="97">
        <v>1640</v>
      </c>
      <c r="R57" s="97">
        <v>1788961</v>
      </c>
      <c r="S57" s="97">
        <v>14231</v>
      </c>
      <c r="T57" s="97">
        <v>2787832</v>
      </c>
      <c r="U57" s="97">
        <v>4575751</v>
      </c>
      <c r="V57" s="97">
        <v>2570.9396634363293</v>
      </c>
      <c r="W57" s="99">
        <v>103.2</v>
      </c>
      <c r="X57" s="97">
        <v>579994</v>
      </c>
      <c r="Y57" s="97">
        <v>432899</v>
      </c>
      <c r="Z57" s="106">
        <v>659500</v>
      </c>
      <c r="AA57" s="105">
        <v>63.7</v>
      </c>
      <c r="AB57" s="96">
        <v>329</v>
      </c>
      <c r="AC57" s="97">
        <v>70472</v>
      </c>
      <c r="AD57" s="96">
        <v>189</v>
      </c>
      <c r="AE57" s="97">
        <v>35982</v>
      </c>
      <c r="AF57" s="96">
        <v>79</v>
      </c>
      <c r="AG57" s="97">
        <v>36624</v>
      </c>
      <c r="AH57" s="101">
        <v>45.390186</v>
      </c>
    </row>
    <row r="58" spans="1:34" ht="9" customHeight="1" x14ac:dyDescent="0.15">
      <c r="A58" s="104" t="s">
        <v>134</v>
      </c>
      <c r="B58" s="103"/>
      <c r="C58" s="102" t="s">
        <v>129</v>
      </c>
      <c r="D58" s="112">
        <v>7409.45</v>
      </c>
      <c r="E58" s="97">
        <v>1786170</v>
      </c>
      <c r="F58" s="111">
        <v>241.1</v>
      </c>
      <c r="G58" s="97">
        <v>704730</v>
      </c>
      <c r="H58" s="97">
        <v>834257</v>
      </c>
      <c r="I58" s="101">
        <v>9.8180613253000004</v>
      </c>
      <c r="J58" s="101">
        <v>21.0583737812</v>
      </c>
      <c r="K58" s="101">
        <v>69.123564893500003</v>
      </c>
      <c r="L58" s="97">
        <v>276908</v>
      </c>
      <c r="M58" s="110">
        <v>144.1</v>
      </c>
      <c r="N58" s="109">
        <v>72144</v>
      </c>
      <c r="O58" s="108">
        <v>690992</v>
      </c>
      <c r="P58" s="107">
        <v>58414</v>
      </c>
      <c r="Q58" s="97">
        <v>1987</v>
      </c>
      <c r="R58" s="97">
        <v>2845086</v>
      </c>
      <c r="S58" s="97">
        <v>16417</v>
      </c>
      <c r="T58" s="97">
        <v>3669910</v>
      </c>
      <c r="U58" s="97">
        <v>6059584</v>
      </c>
      <c r="V58" s="97">
        <v>2613.3551235898408</v>
      </c>
      <c r="W58" s="99">
        <v>101.5</v>
      </c>
      <c r="X58" s="97">
        <v>529179</v>
      </c>
      <c r="Y58" s="97">
        <v>415333</v>
      </c>
      <c r="Z58" s="106">
        <v>813700</v>
      </c>
      <c r="AA58" s="105">
        <v>61.9</v>
      </c>
      <c r="AB58" s="96">
        <v>347</v>
      </c>
      <c r="AC58" s="97">
        <v>97724</v>
      </c>
      <c r="AD58" s="96">
        <v>172</v>
      </c>
      <c r="AE58" s="97">
        <v>47827</v>
      </c>
      <c r="AF58" s="96">
        <v>73</v>
      </c>
      <c r="AG58" s="97">
        <v>46369</v>
      </c>
      <c r="AH58" s="101">
        <v>46.536183000000001</v>
      </c>
    </row>
    <row r="59" spans="1:34" ht="9" customHeight="1" x14ac:dyDescent="0.15">
      <c r="A59" s="104" t="s">
        <v>133</v>
      </c>
      <c r="B59" s="103"/>
      <c r="C59" s="102" t="s">
        <v>132</v>
      </c>
      <c r="D59" s="112">
        <v>6340.76</v>
      </c>
      <c r="E59" s="97">
        <v>1166338</v>
      </c>
      <c r="F59" s="111">
        <v>183.9</v>
      </c>
      <c r="G59" s="97">
        <v>486535</v>
      </c>
      <c r="H59" s="97">
        <v>546167</v>
      </c>
      <c r="I59" s="101">
        <v>6.9908826241000002</v>
      </c>
      <c r="J59" s="101">
        <v>23.366510078600001</v>
      </c>
      <c r="K59" s="101">
        <v>69.642607297400005</v>
      </c>
      <c r="L59" s="97">
        <v>271242</v>
      </c>
      <c r="M59" s="110">
        <v>144.80000000000001</v>
      </c>
      <c r="N59" s="109">
        <v>52973</v>
      </c>
      <c r="O59" s="108">
        <v>483206</v>
      </c>
      <c r="P59" s="107">
        <v>39475</v>
      </c>
      <c r="Q59" s="97">
        <v>1404</v>
      </c>
      <c r="R59" s="97">
        <v>4438950</v>
      </c>
      <c r="S59" s="97">
        <v>11290</v>
      </c>
      <c r="T59" s="97">
        <v>2153984</v>
      </c>
      <c r="U59" s="97">
        <v>4509963</v>
      </c>
      <c r="V59" s="97">
        <v>2709.6159971256411</v>
      </c>
      <c r="W59" s="99">
        <v>102.3</v>
      </c>
      <c r="X59" s="97">
        <v>509451</v>
      </c>
      <c r="Y59" s="97">
        <v>365248</v>
      </c>
      <c r="Z59" s="106">
        <v>581800</v>
      </c>
      <c r="AA59" s="105">
        <v>63.6</v>
      </c>
      <c r="AB59" s="96">
        <v>270</v>
      </c>
      <c r="AC59" s="97">
        <v>58558</v>
      </c>
      <c r="AD59" s="96">
        <v>132</v>
      </c>
      <c r="AE59" s="97">
        <v>29191</v>
      </c>
      <c r="AF59" s="96">
        <v>55</v>
      </c>
      <c r="AG59" s="97">
        <v>30846</v>
      </c>
      <c r="AH59" s="101">
        <v>47.367893000000002</v>
      </c>
    </row>
    <row r="60" spans="1:34" ht="9" customHeight="1" x14ac:dyDescent="0.15">
      <c r="A60" s="104" t="s">
        <v>131</v>
      </c>
      <c r="B60" s="103"/>
      <c r="C60" s="102" t="s">
        <v>129</v>
      </c>
      <c r="D60" s="112">
        <v>7735.33</v>
      </c>
      <c r="E60" s="97">
        <v>1104069</v>
      </c>
      <c r="F60" s="111">
        <v>142.69999999999999</v>
      </c>
      <c r="G60" s="97">
        <v>462858</v>
      </c>
      <c r="H60" s="97">
        <v>519210</v>
      </c>
      <c r="I60" s="101">
        <v>11.022613465799999</v>
      </c>
      <c r="J60" s="101">
        <v>21.064385316300001</v>
      </c>
      <c r="K60" s="101">
        <v>67.913001217900003</v>
      </c>
      <c r="L60" s="97">
        <v>259006</v>
      </c>
      <c r="M60" s="110">
        <v>144</v>
      </c>
      <c r="N60" s="109">
        <v>51475</v>
      </c>
      <c r="O60" s="108">
        <v>448050</v>
      </c>
      <c r="P60" s="107">
        <v>38428</v>
      </c>
      <c r="Q60" s="97">
        <v>1396</v>
      </c>
      <c r="R60" s="97">
        <v>1714023</v>
      </c>
      <c r="S60" s="97">
        <v>10999</v>
      </c>
      <c r="T60" s="97">
        <v>2404753</v>
      </c>
      <c r="U60" s="97">
        <v>3762915</v>
      </c>
      <c r="V60" s="97">
        <v>2487.3555722919232</v>
      </c>
      <c r="W60" s="99">
        <v>101.7</v>
      </c>
      <c r="X60" s="97">
        <v>476227</v>
      </c>
      <c r="Y60" s="97">
        <v>369372</v>
      </c>
      <c r="Z60" s="106">
        <v>546400</v>
      </c>
      <c r="AA60" s="105">
        <v>65.7</v>
      </c>
      <c r="AB60" s="96">
        <v>241</v>
      </c>
      <c r="AC60" s="97">
        <v>61174</v>
      </c>
      <c r="AD60" s="96">
        <v>138</v>
      </c>
      <c r="AE60" s="97">
        <v>29905</v>
      </c>
      <c r="AF60" s="96">
        <v>54</v>
      </c>
      <c r="AG60" s="97">
        <v>30455</v>
      </c>
      <c r="AH60" s="101">
        <v>44.511412</v>
      </c>
    </row>
    <row r="61" spans="1:34" ht="2.1" customHeight="1" x14ac:dyDescent="0.15">
      <c r="A61" s="104"/>
      <c r="B61" s="103"/>
      <c r="C61" s="102"/>
      <c r="D61" s="98"/>
      <c r="E61" s="97"/>
      <c r="F61" s="111"/>
      <c r="G61" s="97"/>
      <c r="H61" s="97"/>
      <c r="I61" s="101"/>
      <c r="J61" s="101"/>
      <c r="K61" s="101"/>
      <c r="L61" s="97"/>
      <c r="M61" s="110"/>
      <c r="N61" s="109"/>
      <c r="O61" s="108"/>
      <c r="P61" s="113"/>
      <c r="Q61" s="97"/>
      <c r="R61" s="97"/>
      <c r="S61" s="97"/>
      <c r="T61" s="97"/>
      <c r="U61" s="97"/>
      <c r="V61" s="97"/>
      <c r="W61" s="99"/>
      <c r="X61" s="97"/>
      <c r="Y61" s="97"/>
      <c r="Z61" s="97"/>
      <c r="AA61" s="101"/>
      <c r="AB61" s="96"/>
      <c r="AC61" s="97"/>
      <c r="AD61" s="96"/>
      <c r="AE61" s="97"/>
      <c r="AF61" s="96"/>
      <c r="AG61" s="97"/>
      <c r="AH61" s="101"/>
    </row>
    <row r="62" spans="1:34" ht="9" customHeight="1" x14ac:dyDescent="0.15">
      <c r="A62" s="104" t="s">
        <v>130</v>
      </c>
      <c r="B62" s="103"/>
      <c r="C62" s="102" t="s">
        <v>129</v>
      </c>
      <c r="D62" s="112">
        <v>9187.08</v>
      </c>
      <c r="E62" s="97">
        <v>1648177</v>
      </c>
      <c r="F62" s="111">
        <v>179.4</v>
      </c>
      <c r="G62" s="97">
        <v>724690</v>
      </c>
      <c r="H62" s="97">
        <v>753855</v>
      </c>
      <c r="I62" s="101">
        <v>9.4970480997000006</v>
      </c>
      <c r="J62" s="101">
        <v>19.445634878300002</v>
      </c>
      <c r="K62" s="101">
        <v>71.057317022099994</v>
      </c>
      <c r="L62" s="97">
        <v>255396</v>
      </c>
      <c r="M62" s="110">
        <v>144.9</v>
      </c>
      <c r="N62" s="109">
        <v>75443</v>
      </c>
      <c r="O62" s="108">
        <v>669456</v>
      </c>
      <c r="P62" s="107">
        <v>63943</v>
      </c>
      <c r="Q62" s="97">
        <v>2027</v>
      </c>
      <c r="R62" s="97">
        <v>2069878</v>
      </c>
      <c r="S62" s="97">
        <v>16867</v>
      </c>
      <c r="T62" s="97">
        <v>3710568</v>
      </c>
      <c r="U62" s="97">
        <v>5504459</v>
      </c>
      <c r="V62" s="97">
        <v>2492.0773277905282</v>
      </c>
      <c r="W62" s="99">
        <v>101.3</v>
      </c>
      <c r="X62" s="97">
        <v>562022</v>
      </c>
      <c r="Y62" s="97">
        <v>410293</v>
      </c>
      <c r="Z62" s="106">
        <v>879400</v>
      </c>
      <c r="AA62" s="105">
        <v>64.599999999999994</v>
      </c>
      <c r="AB62" s="96">
        <v>515</v>
      </c>
      <c r="AC62" s="97">
        <v>90463</v>
      </c>
      <c r="AD62" s="96">
        <v>232</v>
      </c>
      <c r="AE62" s="97">
        <v>44933</v>
      </c>
      <c r="AF62" s="96">
        <v>89</v>
      </c>
      <c r="AG62" s="97">
        <v>44981</v>
      </c>
      <c r="AH62" s="101">
        <v>43.280619000000002</v>
      </c>
    </row>
    <row r="63" spans="1:34" ht="9" customHeight="1" x14ac:dyDescent="0.15">
      <c r="A63" s="104" t="s">
        <v>128</v>
      </c>
      <c r="B63" s="103"/>
      <c r="C63" s="102"/>
      <c r="D63" s="112">
        <v>2281</v>
      </c>
      <c r="E63" s="97">
        <v>1433566</v>
      </c>
      <c r="F63" s="111">
        <v>628.4</v>
      </c>
      <c r="G63" s="97">
        <v>560424</v>
      </c>
      <c r="H63" s="97">
        <v>589634</v>
      </c>
      <c r="I63" s="101">
        <v>4.9115775670000001</v>
      </c>
      <c r="J63" s="101">
        <v>15.0540692789</v>
      </c>
      <c r="K63" s="101">
        <v>80.034353154100003</v>
      </c>
      <c r="L63" s="97">
        <v>246948</v>
      </c>
      <c r="M63" s="110">
        <v>142.9</v>
      </c>
      <c r="N63" s="109">
        <v>64285</v>
      </c>
      <c r="O63" s="108">
        <v>553619</v>
      </c>
      <c r="P63" s="107">
        <v>20056</v>
      </c>
      <c r="Q63" s="97">
        <v>1113</v>
      </c>
      <c r="R63" s="97">
        <v>498563</v>
      </c>
      <c r="S63" s="97">
        <v>11245</v>
      </c>
      <c r="T63" s="97">
        <v>2348786</v>
      </c>
      <c r="U63" s="97">
        <v>4414093</v>
      </c>
      <c r="V63" s="97">
        <v>2348.622009595902</v>
      </c>
      <c r="W63" s="99">
        <v>102.3</v>
      </c>
      <c r="X63" s="97">
        <v>424298</v>
      </c>
      <c r="Y63" s="97">
        <v>303790</v>
      </c>
      <c r="Z63" s="106">
        <v>652600</v>
      </c>
      <c r="AA63" s="105">
        <v>44.4</v>
      </c>
      <c r="AB63" s="96">
        <v>270</v>
      </c>
      <c r="AC63" s="97">
        <v>101550</v>
      </c>
      <c r="AD63" s="96">
        <v>156</v>
      </c>
      <c r="AE63" s="97">
        <v>48382</v>
      </c>
      <c r="AF63" s="96">
        <v>64</v>
      </c>
      <c r="AG63" s="97">
        <v>44938</v>
      </c>
      <c r="AH63" s="101">
        <v>39.647091000000003</v>
      </c>
    </row>
    <row r="64" spans="1:34" ht="2.1" customHeight="1" x14ac:dyDescent="0.15">
      <c r="A64" s="104"/>
      <c r="B64" s="103"/>
      <c r="C64" s="102"/>
      <c r="D64" s="98"/>
      <c r="E64" s="97"/>
      <c r="F64" s="96"/>
      <c r="G64" s="97"/>
      <c r="H64" s="97"/>
      <c r="I64" s="96"/>
      <c r="J64" s="96"/>
      <c r="K64" s="96"/>
      <c r="L64" s="97"/>
      <c r="M64" s="101"/>
      <c r="N64" s="100"/>
      <c r="O64" s="100"/>
      <c r="P64" s="97"/>
      <c r="Q64" s="97"/>
      <c r="R64" s="97"/>
      <c r="S64" s="97"/>
      <c r="T64" s="97"/>
      <c r="U64" s="97"/>
      <c r="V64" s="97"/>
      <c r="W64" s="99"/>
      <c r="X64" s="97"/>
      <c r="Y64" s="97"/>
      <c r="Z64" s="98"/>
      <c r="AA64" s="97"/>
      <c r="AB64" s="96"/>
      <c r="AC64" s="97"/>
      <c r="AD64" s="97"/>
      <c r="AE64" s="96"/>
      <c r="AF64" s="96"/>
      <c r="AG64" s="96"/>
    </row>
    <row r="65" spans="1:38" ht="18.75" customHeight="1" x14ac:dyDescent="0.15">
      <c r="A65" s="258" t="s">
        <v>127</v>
      </c>
      <c r="B65" s="95"/>
      <c r="C65" s="94"/>
      <c r="D65" s="316" t="s">
        <v>126</v>
      </c>
      <c r="E65" s="257" t="s">
        <v>125</v>
      </c>
      <c r="F65" s="258"/>
      <c r="G65" s="258"/>
      <c r="H65" s="258"/>
      <c r="I65" s="258"/>
      <c r="J65" s="258"/>
      <c r="K65" s="318"/>
      <c r="L65" s="269" t="s">
        <v>124</v>
      </c>
      <c r="M65" s="270"/>
      <c r="N65" s="253" t="s">
        <v>123</v>
      </c>
      <c r="O65" s="254"/>
      <c r="P65" s="261" t="s">
        <v>122</v>
      </c>
      <c r="Q65" s="263" t="s">
        <v>121</v>
      </c>
      <c r="R65" s="264"/>
      <c r="S65" s="278" t="s">
        <v>120</v>
      </c>
      <c r="T65" s="285"/>
      <c r="U65" s="269" t="s">
        <v>119</v>
      </c>
      <c r="V65" s="270"/>
      <c r="W65" s="273" t="s">
        <v>118</v>
      </c>
      <c r="X65" s="274"/>
      <c r="Y65" s="275"/>
      <c r="Z65" s="278" t="s">
        <v>117</v>
      </c>
      <c r="AA65" s="279"/>
      <c r="AB65" s="257" t="s">
        <v>116</v>
      </c>
      <c r="AC65" s="258"/>
      <c r="AD65" s="258"/>
      <c r="AE65" s="258"/>
      <c r="AF65" s="258"/>
      <c r="AG65" s="258"/>
      <c r="AH65" s="258"/>
    </row>
    <row r="66" spans="1:38" ht="15.75" customHeight="1" thickBot="1" x14ac:dyDescent="0.2">
      <c r="A66" s="260"/>
      <c r="B66" s="93"/>
      <c r="C66" s="92"/>
      <c r="D66" s="317"/>
      <c r="E66" s="319"/>
      <c r="F66" s="320"/>
      <c r="G66" s="320"/>
      <c r="H66" s="320"/>
      <c r="I66" s="320"/>
      <c r="J66" s="320"/>
      <c r="K66" s="321"/>
      <c r="L66" s="271"/>
      <c r="M66" s="272"/>
      <c r="N66" s="255"/>
      <c r="O66" s="256"/>
      <c r="P66" s="262"/>
      <c r="Q66" s="265"/>
      <c r="R66" s="266"/>
      <c r="S66" s="286"/>
      <c r="T66" s="287"/>
      <c r="U66" s="271"/>
      <c r="V66" s="272"/>
      <c r="W66" s="91" t="s">
        <v>115</v>
      </c>
      <c r="X66" s="276" t="s">
        <v>114</v>
      </c>
      <c r="Y66" s="277"/>
      <c r="Z66" s="280"/>
      <c r="AA66" s="281"/>
      <c r="AB66" s="259"/>
      <c r="AC66" s="260"/>
      <c r="AD66" s="260"/>
      <c r="AE66" s="260"/>
      <c r="AF66" s="260"/>
      <c r="AG66" s="260"/>
      <c r="AH66" s="260"/>
    </row>
    <row r="67" spans="1:38" ht="6" customHeight="1" thickTop="1" x14ac:dyDescent="0.15">
      <c r="M67" s="74"/>
      <c r="N67" s="74"/>
      <c r="O67" s="74"/>
      <c r="P67" s="74"/>
      <c r="Q67" s="74"/>
      <c r="R67" s="74"/>
      <c r="S67" s="74"/>
      <c r="T67" s="74"/>
      <c r="U67" s="74"/>
      <c r="V67" s="74"/>
      <c r="X67" s="74"/>
      <c r="Y67" s="74"/>
      <c r="Z67" s="73"/>
      <c r="AA67" s="73"/>
      <c r="AB67" s="73"/>
      <c r="AC67" s="73"/>
      <c r="AD67" s="73"/>
      <c r="AE67" s="73"/>
      <c r="AF67" s="73"/>
      <c r="AG67" s="73"/>
      <c r="AH67" s="73"/>
    </row>
    <row r="68" spans="1:38" s="76" customFormat="1" ht="9.75" customHeight="1" x14ac:dyDescent="0.15">
      <c r="B68" s="90" t="s">
        <v>113</v>
      </c>
      <c r="C68" s="310" t="s">
        <v>112</v>
      </c>
      <c r="D68" s="311"/>
      <c r="E68" s="311"/>
      <c r="F68" s="311"/>
      <c r="G68" s="311"/>
      <c r="H68" s="311"/>
      <c r="I68" s="311"/>
      <c r="J68" s="311"/>
      <c r="K68" s="311"/>
      <c r="L68" s="90"/>
      <c r="M68" s="90"/>
      <c r="N68" s="77"/>
      <c r="O68" s="77"/>
      <c r="P68" s="77"/>
      <c r="Q68" s="77"/>
      <c r="R68" s="77"/>
      <c r="S68" s="76" t="s">
        <v>111</v>
      </c>
      <c r="Z68" s="267" t="s">
        <v>110</v>
      </c>
      <c r="AA68" s="268"/>
      <c r="AB68" s="268"/>
      <c r="AC68" s="268"/>
      <c r="AD68" s="268"/>
      <c r="AE68" s="268"/>
      <c r="AF68" s="268"/>
      <c r="AG68" s="268"/>
      <c r="AH68" s="89"/>
      <c r="AI68" s="89"/>
      <c r="AJ68" s="89"/>
    </row>
    <row r="69" spans="1:38" s="76" customFormat="1" ht="9.75" customHeight="1" x14ac:dyDescent="0.15">
      <c r="C69" s="312" t="s">
        <v>109</v>
      </c>
      <c r="D69" s="313"/>
      <c r="E69" s="313"/>
      <c r="F69" s="313"/>
      <c r="G69" s="313"/>
      <c r="H69" s="313"/>
      <c r="I69" s="313"/>
      <c r="J69" s="313"/>
      <c r="K69" s="313"/>
      <c r="N69" s="77"/>
      <c r="O69" s="77"/>
      <c r="P69" s="77"/>
      <c r="Q69" s="77"/>
      <c r="R69" s="77"/>
      <c r="S69" s="76" t="s">
        <v>108</v>
      </c>
      <c r="Z69" s="83" t="s">
        <v>107</v>
      </c>
      <c r="AA69" s="83"/>
      <c r="AB69" s="83"/>
      <c r="AC69" s="83"/>
      <c r="AD69" s="83"/>
      <c r="AE69" s="83"/>
      <c r="AF69" s="83"/>
      <c r="AG69" s="83"/>
      <c r="AH69" s="83"/>
      <c r="AI69" s="83"/>
      <c r="AJ69" s="83"/>
    </row>
    <row r="70" spans="1:38" s="76" customFormat="1" ht="9.75" customHeight="1" x14ac:dyDescent="0.15">
      <c r="B70" s="88"/>
      <c r="C70" s="314" t="s">
        <v>106</v>
      </c>
      <c r="D70" s="174"/>
      <c r="E70" s="174"/>
      <c r="F70" s="174"/>
      <c r="G70" s="174"/>
      <c r="H70" s="174"/>
      <c r="I70" s="174"/>
      <c r="J70" s="174"/>
      <c r="K70" s="174"/>
      <c r="L70" s="87"/>
      <c r="M70" s="86"/>
      <c r="N70" s="77"/>
      <c r="O70" s="77"/>
      <c r="P70" s="77"/>
      <c r="Q70" s="77"/>
      <c r="R70" s="77"/>
      <c r="S70" s="84" t="s">
        <v>105</v>
      </c>
      <c r="T70" s="84"/>
      <c r="U70" s="84"/>
      <c r="V70" s="84"/>
      <c r="X70" s="84"/>
      <c r="Y70" s="84"/>
      <c r="Z70" s="83" t="s">
        <v>104</v>
      </c>
      <c r="AA70" s="83"/>
      <c r="AB70" s="83"/>
      <c r="AC70" s="83"/>
      <c r="AD70" s="83"/>
      <c r="AE70" s="83"/>
      <c r="AF70" s="83"/>
      <c r="AG70" s="83"/>
      <c r="AH70" s="83"/>
      <c r="AI70" s="83"/>
      <c r="AJ70" s="83"/>
    </row>
    <row r="71" spans="1:38" s="76" customFormat="1" ht="9.75" customHeight="1" x14ac:dyDescent="0.15">
      <c r="B71" s="88"/>
      <c r="C71" s="314" t="s">
        <v>103</v>
      </c>
      <c r="D71" s="174"/>
      <c r="E71" s="174"/>
      <c r="F71" s="174"/>
      <c r="G71" s="174"/>
      <c r="H71" s="174"/>
      <c r="I71" s="174"/>
      <c r="J71" s="174"/>
      <c r="K71" s="174"/>
      <c r="L71" s="87"/>
      <c r="M71" s="86"/>
      <c r="N71" s="77"/>
      <c r="O71" s="77"/>
      <c r="P71" s="77"/>
      <c r="Q71" s="77"/>
      <c r="R71" s="77"/>
      <c r="S71" s="84" t="s">
        <v>102</v>
      </c>
      <c r="T71" s="84"/>
      <c r="U71" s="85"/>
      <c r="V71" s="84"/>
      <c r="X71" s="84"/>
      <c r="Y71" s="84"/>
      <c r="AH71" s="83"/>
      <c r="AI71" s="83"/>
      <c r="AJ71" s="83"/>
      <c r="AK71" s="83"/>
      <c r="AL71" s="83"/>
    </row>
    <row r="72" spans="1:38" s="76" customFormat="1" ht="9.6" customHeight="1" x14ac:dyDescent="0.15">
      <c r="A72" s="82"/>
      <c r="B72" s="81"/>
      <c r="D72" s="80"/>
      <c r="E72" s="80"/>
      <c r="F72" s="80"/>
      <c r="G72" s="80"/>
      <c r="H72" s="80"/>
      <c r="I72" s="80"/>
      <c r="J72" s="80"/>
      <c r="K72" s="80"/>
      <c r="L72" s="77"/>
      <c r="M72" s="77"/>
      <c r="N72" s="77"/>
      <c r="O72" s="77"/>
      <c r="P72" s="77"/>
      <c r="Q72" s="77"/>
      <c r="R72" s="77"/>
    </row>
    <row r="73" spans="1:38" s="76" customFormat="1" ht="9" x14ac:dyDescent="0.15">
      <c r="A73" s="79"/>
      <c r="B73" s="78"/>
      <c r="D73" s="78"/>
      <c r="L73" s="77"/>
    </row>
  </sheetData>
  <mergeCells count="46">
    <mergeCell ref="C68:K68"/>
    <mergeCell ref="C69:K69"/>
    <mergeCell ref="C70:K70"/>
    <mergeCell ref="C71:K71"/>
    <mergeCell ref="A4:B4"/>
    <mergeCell ref="E4:G4"/>
    <mergeCell ref="H4:K4"/>
    <mergeCell ref="A65:A66"/>
    <mergeCell ref="D65:D66"/>
    <mergeCell ref="E65:K66"/>
    <mergeCell ref="A2:B3"/>
    <mergeCell ref="D2:D3"/>
    <mergeCell ref="E2:E3"/>
    <mergeCell ref="F2:F3"/>
    <mergeCell ref="W2:W3"/>
    <mergeCell ref="L2:M2"/>
    <mergeCell ref="N2:O2"/>
    <mergeCell ref="P2:P3"/>
    <mergeCell ref="Q2:R2"/>
    <mergeCell ref="G2:G3"/>
    <mergeCell ref="AB2:AH2"/>
    <mergeCell ref="AB3:AC3"/>
    <mergeCell ref="AD3:AE3"/>
    <mergeCell ref="AF3:AH3"/>
    <mergeCell ref="X2:Y2"/>
    <mergeCell ref="H2:H3"/>
    <mergeCell ref="I2:K2"/>
    <mergeCell ref="S2:T2"/>
    <mergeCell ref="U2:V2"/>
    <mergeCell ref="Z2:AA3"/>
    <mergeCell ref="L4:M4"/>
    <mergeCell ref="N4:O4"/>
    <mergeCell ref="S4:T4"/>
    <mergeCell ref="U4:V4"/>
    <mergeCell ref="S65:T66"/>
    <mergeCell ref="L65:M66"/>
    <mergeCell ref="Z68:AG68"/>
    <mergeCell ref="U65:V66"/>
    <mergeCell ref="W65:Y65"/>
    <mergeCell ref="X66:Y66"/>
    <mergeCell ref="Z65:AA66"/>
    <mergeCell ref="X4:Y4"/>
    <mergeCell ref="N65:O66"/>
    <mergeCell ref="AB65:AH66"/>
    <mergeCell ref="P65:P66"/>
    <mergeCell ref="Q65:R66"/>
  </mergeCells>
  <phoneticPr fontId="7"/>
  <printOptions horizontalCentered="1"/>
  <pageMargins left="0.98425196850393704" right="0.47244094488188981" top="1.2598425196850394" bottom="0.47244094488188981" header="0.59055118110236227" footer="0"/>
  <pageSetup paperSize="9" scale="120" orientation="portrait" r:id="rId1"/>
  <headerFooter alignWithMargins="0">
    <oddHeader>&amp;R&amp;9&amp;F（&amp;A）</oddHeader>
    <oddFooter>&amp;C&amp;P</oddFooter>
  </headerFooter>
  <colBreaks count="3" manualBreakCount="3">
    <brk id="11" max="1048575" man="1"/>
    <brk id="18" max="1048575" man="1"/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主要統計20年 </vt:lpstr>
      <vt:lpstr>都道府県統計</vt:lpstr>
      <vt:lpstr>'主要統計20年 '!Print_Area</vt:lpstr>
      <vt:lpstr>'主要統計20年 '!Print_Titles</vt:lpstr>
      <vt:lpstr>都道府県統計!Print_Titles</vt:lpstr>
    </vt:vector>
  </TitlesOfParts>
  <Company>kmb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ＣＴＳ</dc:creator>
  <cp:lastModifiedBy>user</cp:lastModifiedBy>
  <cp:lastPrinted>2021-03-16T02:53:41Z</cp:lastPrinted>
  <dcterms:created xsi:type="dcterms:W3CDTF">2001-05-16T10:10:54Z</dcterms:created>
  <dcterms:modified xsi:type="dcterms:W3CDTF">2021-03-16T02:53:50Z</dcterms:modified>
</cp:coreProperties>
</file>