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kfs01\s0603\R4group\04_商業まちづくりG\04_商店街等事業費補助金\04_商店街等プレミアム商品券支援事業費補助\【仲尾様】依頼\"/>
    </mc:Choice>
  </mc:AlternateContent>
  <bookViews>
    <workbookView xWindow="42370" yWindow="0" windowWidth="19560" windowHeight="8050" tabRatio="719" activeTab="2"/>
  </bookViews>
  <sheets>
    <sheet name="補助事業報告書" sheetId="12" r:id="rId1"/>
    <sheet name="事業実施の効果" sheetId="11" r:id="rId2"/>
    <sheet name="経費の配分" sheetId="10" r:id="rId3"/>
    <sheet name="感染防止対策取組書 実施状況" sheetId="8" r:id="rId4"/>
  </sheets>
  <definedNames>
    <definedName name="_xlnm.Print_Area" localSheetId="3">'感染防止対策取組書 実施状況'!$A$1:$H$27</definedName>
    <definedName name="_xlnm.Print_Area" localSheetId="2">経費の配分!$A$1:$K$33</definedName>
    <definedName name="_xlnm.Print_Area" localSheetId="0">補助事業報告書!$A$1:$R$30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4" i="10" l="1"/>
  <c r="H27" i="10" s="1"/>
  <c r="I13" i="10" l="1"/>
  <c r="I14" i="10"/>
  <c r="I15" i="10"/>
  <c r="E25" i="10" l="1"/>
  <c r="E26" i="10" s="1"/>
  <c r="H26" i="10" s="1"/>
  <c r="E23" i="10"/>
  <c r="E22" i="10"/>
  <c r="E24" i="10" s="1"/>
  <c r="E27" i="10" l="1"/>
  <c r="F32" i="10"/>
  <c r="H18" i="10" l="1"/>
  <c r="I26" i="11" l="1"/>
  <c r="O25" i="11"/>
  <c r="I11" i="11"/>
  <c r="O10" i="11"/>
  <c r="I18" i="10"/>
  <c r="B32" i="10" s="1"/>
  <c r="I32" i="10" s="1"/>
  <c r="F18" i="10"/>
  <c r="C32" i="10" s="1"/>
  <c r="F9" i="10"/>
</calcChain>
</file>

<file path=xl/comments1.xml><?xml version="1.0" encoding="utf-8"?>
<comments xmlns="http://schemas.openxmlformats.org/spreadsheetml/2006/main">
  <authors>
    <author>user</author>
  </authors>
  <commentList>
    <comment ref="I32" authorId="0" shapeId="0">
      <text>
        <r>
          <rPr>
            <b/>
            <sz val="10"/>
            <color indexed="81"/>
            <rFont val="ＭＳ Ｐゴシック"/>
            <family val="3"/>
            <charset val="128"/>
          </rPr>
          <t>補助事業に要する経費－交付申請額</t>
        </r>
      </text>
    </comment>
  </commentList>
</comments>
</file>

<file path=xl/sharedStrings.xml><?xml version="1.0" encoding="utf-8"?>
<sst xmlns="http://schemas.openxmlformats.org/spreadsheetml/2006/main" count="127" uniqueCount="99">
  <si>
    <t>収入の部</t>
    <rPh sb="0" eb="2">
      <t>シュウニュウ</t>
    </rPh>
    <rPh sb="3" eb="4">
      <t>ブ</t>
    </rPh>
    <phoneticPr fontId="2"/>
  </si>
  <si>
    <t>（単位：円）</t>
  </si>
  <si>
    <t>種類</t>
    <rPh sb="0" eb="2">
      <t>シュルイ</t>
    </rPh>
    <phoneticPr fontId="2"/>
  </si>
  <si>
    <t>内容</t>
    <rPh sb="0" eb="2">
      <t>ナイヨウ</t>
    </rPh>
    <phoneticPr fontId="2"/>
  </si>
  <si>
    <t>合　計</t>
    <rPh sb="0" eb="1">
      <t>ゴウ</t>
    </rPh>
    <rPh sb="2" eb="3">
      <t>ケイ</t>
    </rPh>
    <phoneticPr fontId="2"/>
  </si>
  <si>
    <t>支出の部</t>
    <rPh sb="0" eb="2">
      <t>シシュツ</t>
    </rPh>
    <rPh sb="3" eb="4">
      <t>ブ</t>
    </rPh>
    <phoneticPr fontId="2"/>
  </si>
  <si>
    <t>消費税</t>
    <rPh sb="0" eb="3">
      <t>ショウヒゼイ</t>
    </rPh>
    <phoneticPr fontId="2"/>
  </si>
  <si>
    <t>団体会員数</t>
    <rPh sb="0" eb="2">
      <t>ダンタイ</t>
    </rPh>
    <rPh sb="2" eb="4">
      <t>カイイン</t>
    </rPh>
    <rPh sb="4" eb="5">
      <t>スウ</t>
    </rPh>
    <phoneticPr fontId="5"/>
  </si>
  <si>
    <t>増減</t>
    <rPh sb="0" eb="2">
      <t>ゾウゲン</t>
    </rPh>
    <phoneticPr fontId="5"/>
  </si>
  <si>
    <t>実績値</t>
    <rPh sb="0" eb="3">
      <t>ジッセキチ</t>
    </rPh>
    <phoneticPr fontId="5"/>
  </si>
  <si>
    <t>年間売上高（万円）</t>
    <rPh sb="0" eb="2">
      <t>ネンカン</t>
    </rPh>
    <rPh sb="2" eb="4">
      <t>ウリアゲ</t>
    </rPh>
    <rPh sb="4" eb="5">
      <t>ダカ</t>
    </rPh>
    <rPh sb="6" eb="7">
      <t>マン</t>
    </rPh>
    <rPh sb="7" eb="8">
      <t>エン</t>
    </rPh>
    <phoneticPr fontId="6"/>
  </si>
  <si>
    <t>測定店舗数</t>
    <rPh sb="0" eb="2">
      <t>ソクテイ</t>
    </rPh>
    <rPh sb="2" eb="4">
      <t>テンポ</t>
    </rPh>
    <rPh sb="4" eb="5">
      <t>スウ</t>
    </rPh>
    <phoneticPr fontId="5"/>
  </si>
  <si>
    <t>補助事業報告書</t>
    <rPh sb="0" eb="2">
      <t>ホジョ</t>
    </rPh>
    <rPh sb="2" eb="4">
      <t>ジギョウ</t>
    </rPh>
    <rPh sb="4" eb="7">
      <t>ホウコクショ</t>
    </rPh>
    <phoneticPr fontId="2"/>
  </si>
  <si>
    <t>１　事業実施結果</t>
    <rPh sb="2" eb="4">
      <t>ジギョウ</t>
    </rPh>
    <rPh sb="4" eb="6">
      <t>ジッシ</t>
    </rPh>
    <rPh sb="6" eb="8">
      <t>ケッカ</t>
    </rPh>
    <phoneticPr fontId="2"/>
  </si>
  <si>
    <t>金額(税抜)</t>
    <rPh sb="0" eb="1">
      <t>キン</t>
    </rPh>
    <rPh sb="1" eb="2">
      <t>ガク</t>
    </rPh>
    <rPh sb="3" eb="4">
      <t>ゼイ</t>
    </rPh>
    <rPh sb="4" eb="5">
      <t>ヌ</t>
    </rPh>
    <phoneticPr fontId="2"/>
  </si>
  <si>
    <t>（様式10－１）</t>
    <rPh sb="1" eb="3">
      <t>ヨウシキ</t>
    </rPh>
    <phoneticPr fontId="2"/>
  </si>
  <si>
    <t>プレミアム（割増）分経費</t>
    <rPh sb="6" eb="8">
      <t>ワリマシ</t>
    </rPh>
    <rPh sb="9" eb="10">
      <t>ブン</t>
    </rPh>
    <rPh sb="10" eb="12">
      <t>ケイヒ</t>
    </rPh>
    <phoneticPr fontId="2"/>
  </si>
  <si>
    <t>プレミアム率</t>
    <rPh sb="5" eb="6">
      <t>リツ</t>
    </rPh>
    <phoneticPr fontId="2"/>
  </si>
  <si>
    <t>参加店舗数</t>
    <rPh sb="0" eb="2">
      <t>サンカ</t>
    </rPh>
    <rPh sb="2" eb="4">
      <t>テンポ</t>
    </rPh>
    <rPh sb="4" eb="5">
      <t>スウ</t>
    </rPh>
    <phoneticPr fontId="2"/>
  </si>
  <si>
    <t>（詳細に記載し、成果物など資料を添付すること）</t>
    <rPh sb="1" eb="3">
      <t>ショウサイ</t>
    </rPh>
    <rPh sb="8" eb="10">
      <t>セイカ</t>
    </rPh>
    <rPh sb="10" eb="11">
      <t>ブツ</t>
    </rPh>
    <rPh sb="13" eb="15">
      <t>シリョウ</t>
    </rPh>
    <rPh sb="16" eb="18">
      <t>テンプ</t>
    </rPh>
    <phoneticPr fontId="2"/>
  </si>
  <si>
    <t>(1) 売上高（会員数の半数以上の算出必須）</t>
    <phoneticPr fontId="2"/>
  </si>
  <si>
    <t>金額</t>
    <rPh sb="0" eb="1">
      <t>キン</t>
    </rPh>
    <rPh sb="1" eb="2">
      <t>ガク</t>
    </rPh>
    <phoneticPr fontId="2"/>
  </si>
  <si>
    <t>備考</t>
    <rPh sb="0" eb="1">
      <t>ビ</t>
    </rPh>
    <rPh sb="1" eb="2">
      <t>コウ</t>
    </rPh>
    <phoneticPr fontId="2"/>
  </si>
  <si>
    <t>県補助金</t>
    <rPh sb="0" eb="1">
      <t>ケン</t>
    </rPh>
    <rPh sb="1" eb="4">
      <t>ホジョキン</t>
    </rPh>
    <phoneticPr fontId="2"/>
  </si>
  <si>
    <t>県商店街等プレミアム商品券支援事業費補助金</t>
    <rPh sb="10" eb="13">
      <t>ショウヒンケン</t>
    </rPh>
    <phoneticPr fontId="2"/>
  </si>
  <si>
    <t>その他補助金</t>
    <rPh sb="2" eb="3">
      <t>タ</t>
    </rPh>
    <rPh sb="3" eb="6">
      <t>ホジョキン</t>
    </rPh>
    <phoneticPr fontId="2"/>
  </si>
  <si>
    <t>自己負担</t>
  </si>
  <si>
    <t>合計(税込)</t>
    <rPh sb="0" eb="2">
      <t>ゴウケイ</t>
    </rPh>
    <rPh sb="3" eb="5">
      <t>ゼイコミ</t>
    </rPh>
    <phoneticPr fontId="2"/>
  </si>
  <si>
    <t>(b)</t>
    <phoneticPr fontId="2"/>
  </si>
  <si>
    <t>補助事業者名（代表）：</t>
    <rPh sb="0" eb="2">
      <t>ホジョ</t>
    </rPh>
    <rPh sb="2" eb="4">
      <t>ジギョウ</t>
    </rPh>
    <rPh sb="4" eb="5">
      <t>シャ</t>
    </rPh>
    <rPh sb="5" eb="6">
      <t>メイ</t>
    </rPh>
    <rPh sb="7" eb="9">
      <t>ダイヒョウ</t>
    </rPh>
    <phoneticPr fontId="2"/>
  </si>
  <si>
    <t>２　実施した結果を踏まえた課題認識</t>
    <rPh sb="2" eb="4">
      <t>ジッシ</t>
    </rPh>
    <rPh sb="6" eb="8">
      <t>ケッカ</t>
    </rPh>
    <rPh sb="9" eb="10">
      <t>フ</t>
    </rPh>
    <rPh sb="13" eb="15">
      <t>カダイ</t>
    </rPh>
    <rPh sb="15" eb="17">
      <t>ニンシキ</t>
    </rPh>
    <phoneticPr fontId="2"/>
  </si>
  <si>
    <t>①補助事業者（代表）：</t>
    <rPh sb="1" eb="6">
      <t>ホジョジギョウシャ</t>
    </rPh>
    <rPh sb="7" eb="9">
      <t>ダイヒョウ</t>
    </rPh>
    <phoneticPr fontId="2"/>
  </si>
  <si>
    <t>②補助事業者：</t>
    <rPh sb="1" eb="6">
      <t>ホジョジギョウシャ</t>
    </rPh>
    <phoneticPr fontId="2"/>
  </si>
  <si>
    <t>目標値</t>
    <rPh sb="0" eb="2">
      <t>モクヒョウ</t>
    </rPh>
    <rPh sb="2" eb="3">
      <t>チ</t>
    </rPh>
    <phoneticPr fontId="2"/>
  </si>
  <si>
    <t>基準値</t>
    <rPh sb="0" eb="2">
      <t>キジュン</t>
    </rPh>
    <rPh sb="2" eb="3">
      <t>チ</t>
    </rPh>
    <phoneticPr fontId="5"/>
  </si>
  <si>
    <t>（金額）</t>
    <rPh sb="1" eb="3">
      <t>キンガク</t>
    </rPh>
    <phoneticPr fontId="2"/>
  </si>
  <si>
    <t>（枚数）</t>
    <rPh sb="1" eb="3">
      <t>マイスウ</t>
    </rPh>
    <phoneticPr fontId="2"/>
  </si>
  <si>
    <t>販売枚数・金額</t>
    <rPh sb="2" eb="4">
      <t>マイスウ</t>
    </rPh>
    <phoneticPr fontId="2"/>
  </si>
  <si>
    <t>換金枚数・金額</t>
    <rPh sb="0" eb="2">
      <t>カンキン</t>
    </rPh>
    <rPh sb="2" eb="4">
      <t>マイスウ</t>
    </rPh>
    <phoneticPr fontId="2"/>
  </si>
  <si>
    <t>プレミアム商品券の有効期間</t>
    <rPh sb="5" eb="8">
      <t>ショウヒンケン</t>
    </rPh>
    <rPh sb="9" eb="11">
      <t>ユウコウ</t>
    </rPh>
    <rPh sb="11" eb="13">
      <t>キカン</t>
    </rPh>
    <phoneticPr fontId="2"/>
  </si>
  <si>
    <t>～</t>
    <phoneticPr fontId="2"/>
  </si>
  <si>
    <t xml:space="preserve">新型コロナウイルス感染症防止対策
</t>
    <phoneticPr fontId="2"/>
  </si>
  <si>
    <t>(b)と同額</t>
    <rPh sb="4" eb="6">
      <t>ドウガク</t>
    </rPh>
    <phoneticPr fontId="2"/>
  </si>
  <si>
    <t>プレミアム商品券の額面金額</t>
    <rPh sb="5" eb="8">
      <t>ショウヒンケン</t>
    </rPh>
    <rPh sb="9" eb="11">
      <t>ガクメン</t>
    </rPh>
    <rPh sb="11" eb="13">
      <t>キンガク</t>
    </rPh>
    <phoneticPr fontId="2"/>
  </si>
  <si>
    <t>１セット当たりの販売額</t>
    <rPh sb="4" eb="5">
      <t>ア</t>
    </rPh>
    <rPh sb="8" eb="10">
      <t>ハンバイ</t>
    </rPh>
    <rPh sb="10" eb="11">
      <t>ガク</t>
    </rPh>
    <phoneticPr fontId="2"/>
  </si>
  <si>
    <t>総発行枚数・金額</t>
    <rPh sb="0" eb="1">
      <t>ソウ</t>
    </rPh>
    <rPh sb="6" eb="8">
      <t>キンガク</t>
    </rPh>
    <phoneticPr fontId="2"/>
  </si>
  <si>
    <t>プレミアム商品券の販売場所</t>
    <phoneticPr fontId="2"/>
  </si>
  <si>
    <t>１人当たりの購入上限（原則５万円以下）</t>
    <rPh sb="1" eb="2">
      <t>ヒト</t>
    </rPh>
    <rPh sb="2" eb="3">
      <t>ア</t>
    </rPh>
    <rPh sb="6" eb="8">
      <t>コウニュウ</t>
    </rPh>
    <rPh sb="8" eb="10">
      <t>ジョウゲン</t>
    </rPh>
    <rPh sb="11" eb="13">
      <t>ゲンソク</t>
    </rPh>
    <rPh sb="14" eb="16">
      <t>マンエン</t>
    </rPh>
    <rPh sb="16" eb="18">
      <t>イカ</t>
    </rPh>
    <phoneticPr fontId="2"/>
  </si>
  <si>
    <t xml:space="preserve">その他特記事項
</t>
    <rPh sb="2" eb="3">
      <t>タ</t>
    </rPh>
    <rPh sb="3" eb="5">
      <t>トッキ</t>
    </rPh>
    <rPh sb="5" eb="7">
      <t>ジコウ</t>
    </rPh>
    <phoneticPr fontId="2"/>
  </si>
  <si>
    <t>※以下記載欄は、２者以上で連携する場合に記載。</t>
    <rPh sb="1" eb="3">
      <t>イカ</t>
    </rPh>
    <rPh sb="3" eb="5">
      <t>キサイ</t>
    </rPh>
    <rPh sb="5" eb="6">
      <t>ラン</t>
    </rPh>
    <rPh sb="9" eb="10">
      <t>シャ</t>
    </rPh>
    <rPh sb="10" eb="12">
      <t>イジョウ</t>
    </rPh>
    <rPh sb="13" eb="15">
      <t>レンケイ</t>
    </rPh>
    <rPh sb="17" eb="19">
      <t>バアイ</t>
    </rPh>
    <rPh sb="20" eb="22">
      <t>キサイ</t>
    </rPh>
    <phoneticPr fontId="2"/>
  </si>
  <si>
    <t>※３団体以上連携する場合は、適宜行を追加すること。</t>
    <phoneticPr fontId="2"/>
  </si>
  <si>
    <r>
      <rPr>
        <sz val="14"/>
        <rFont val="ＭＳ ゴシック"/>
        <family val="3"/>
        <charset val="128"/>
      </rPr>
      <t>　</t>
    </r>
    <r>
      <rPr>
        <u/>
        <sz val="14"/>
        <rFont val="ＭＳ ゴシック"/>
        <family val="3"/>
        <charset val="128"/>
      </rPr>
      <t>なお、３者以上で連携する場合は、適宜行を追加すること。</t>
    </r>
    <rPh sb="5" eb="6">
      <t>シャ</t>
    </rPh>
    <phoneticPr fontId="2"/>
  </si>
  <si>
    <t>地域住民の満足度等：
（来街者のリピート率）</t>
    <phoneticPr fontId="2"/>
  </si>
  <si>
    <t>※３団体以上連携する場合は、適宜行を追加すること。</t>
    <phoneticPr fontId="2"/>
  </si>
  <si>
    <t>(2) 感染防止対策取組書及びマスク飲食実施店認証制度の推進実施内容</t>
    <rPh sb="30" eb="32">
      <t>ジッシ</t>
    </rPh>
    <rPh sb="32" eb="34">
      <t>ナイヨウ</t>
    </rPh>
    <phoneticPr fontId="2"/>
  </si>
  <si>
    <r>
      <t>マスク飲食実施店認証書
掲示数</t>
    </r>
    <r>
      <rPr>
        <vertAlign val="superscript"/>
        <sz val="10"/>
        <rFont val="ＭＳ 明朝"/>
        <family val="1"/>
        <charset val="128"/>
      </rPr>
      <t>注2</t>
    </r>
    <rPh sb="12" eb="14">
      <t>ケイジ</t>
    </rPh>
    <rPh sb="14" eb="15">
      <t>スウ</t>
    </rPh>
    <rPh sb="15" eb="16">
      <t>チュウ</t>
    </rPh>
    <phoneticPr fontId="2"/>
  </si>
  <si>
    <r>
      <t>感染防止対策取組書
掲示数</t>
    </r>
    <r>
      <rPr>
        <vertAlign val="superscript"/>
        <sz val="11"/>
        <rFont val="ＭＳ 明朝"/>
        <family val="1"/>
        <charset val="128"/>
      </rPr>
      <t>注1</t>
    </r>
    <rPh sb="0" eb="9">
      <t>カンセンボウシタイサクトリクミショ</t>
    </rPh>
    <rPh sb="10" eb="12">
      <t>ケイジ</t>
    </rPh>
    <rPh sb="12" eb="13">
      <t>スウ</t>
    </rPh>
    <rPh sb="13" eb="14">
      <t>チュウ</t>
    </rPh>
    <phoneticPr fontId="2"/>
  </si>
  <si>
    <t>注1）１事業実施結果
「参加店舗数」と一致。</t>
    <rPh sb="0" eb="1">
      <t>チュウ</t>
    </rPh>
    <rPh sb="12" eb="14">
      <t>サンカ</t>
    </rPh>
    <rPh sb="14" eb="16">
      <t>テンポ</t>
    </rPh>
    <rPh sb="16" eb="17">
      <t>スウ</t>
    </rPh>
    <rPh sb="19" eb="21">
      <t>イッチ</t>
    </rPh>
    <phoneticPr fontId="2"/>
  </si>
  <si>
    <t>注2）飲食店全て掲示。</t>
    <rPh sb="0" eb="1">
      <t>チュウ</t>
    </rPh>
    <rPh sb="3" eb="5">
      <t>インショク</t>
    </rPh>
    <rPh sb="5" eb="6">
      <t>テン</t>
    </rPh>
    <rPh sb="6" eb="7">
      <t>スベ</t>
    </rPh>
    <rPh sb="8" eb="10">
      <t>ケイジ</t>
    </rPh>
    <phoneticPr fontId="2"/>
  </si>
  <si>
    <t>(1) プレミアム商品券事業に参加した店舗のうち、感染防止対策取組書及びマスク飲食実施店認証書（飲食店のみ）を掲示した数</t>
    <rPh sb="9" eb="12">
      <t>ショウヒンケン</t>
    </rPh>
    <rPh sb="12" eb="14">
      <t>ジギョウ</t>
    </rPh>
    <rPh sb="15" eb="17">
      <t>サンカ</t>
    </rPh>
    <rPh sb="19" eb="21">
      <t>テンポ</t>
    </rPh>
    <rPh sb="25" eb="27">
      <t>カンセン</t>
    </rPh>
    <rPh sb="27" eb="29">
      <t>ボウシ</t>
    </rPh>
    <rPh sb="29" eb="31">
      <t>タイサク</t>
    </rPh>
    <rPh sb="31" eb="33">
      <t>トリクミ</t>
    </rPh>
    <rPh sb="33" eb="34">
      <t>ショ</t>
    </rPh>
    <rPh sb="34" eb="35">
      <t>オヨ</t>
    </rPh>
    <rPh sb="46" eb="47">
      <t>ショ</t>
    </rPh>
    <rPh sb="48" eb="50">
      <t>インショク</t>
    </rPh>
    <rPh sb="50" eb="51">
      <t>テン</t>
    </rPh>
    <rPh sb="55" eb="57">
      <t>ケイジ</t>
    </rPh>
    <rPh sb="59" eb="60">
      <t>カズ</t>
    </rPh>
    <phoneticPr fontId="2"/>
  </si>
  <si>
    <r>
      <t xml:space="preserve">※以下記載欄は、２者以上で連携する場合に記載。
</t>
    </r>
    <r>
      <rPr>
        <sz val="12"/>
        <rFont val="ＭＳ ゴシック"/>
        <family val="3"/>
        <charset val="128"/>
      </rPr>
      <t>　</t>
    </r>
    <r>
      <rPr>
        <u/>
        <sz val="12"/>
        <rFont val="ＭＳ ゴシック"/>
        <family val="3"/>
        <charset val="128"/>
      </rPr>
      <t>なお、３者以上で連携する場合は、適宜行を追加すること。</t>
    </r>
    <rPh sb="1" eb="3">
      <t>イカ</t>
    </rPh>
    <rPh sb="3" eb="5">
      <t>キサイ</t>
    </rPh>
    <rPh sb="5" eb="6">
      <t>ラン</t>
    </rPh>
    <rPh sb="9" eb="10">
      <t>シャ</t>
    </rPh>
    <rPh sb="10" eb="12">
      <t>イジョウ</t>
    </rPh>
    <rPh sb="13" eb="15">
      <t>レンケイ</t>
    </rPh>
    <rPh sb="17" eb="19">
      <t>バアイ</t>
    </rPh>
    <rPh sb="20" eb="22">
      <t>キサイ</t>
    </rPh>
    <phoneticPr fontId="2"/>
  </si>
  <si>
    <t>（単位：円）</t>
    <phoneticPr fontId="2"/>
  </si>
  <si>
    <t>(a)</t>
    <phoneticPr fontId="2"/>
  </si>
  <si>
    <t>補助事業に要した
経費
(b)</t>
    <phoneticPr fontId="2"/>
  </si>
  <si>
    <t>補助対象経費
(a)</t>
    <phoneticPr fontId="2"/>
  </si>
  <si>
    <t>負担区分</t>
    <phoneticPr fontId="2"/>
  </si>
  <si>
    <t>４　事業実施の効果</t>
    <phoneticPr fontId="2"/>
  </si>
  <si>
    <t xml:space="preserve">
（事業計画書に記載した「目標数値」の達成状況について記入すること。）</t>
    <phoneticPr fontId="2"/>
  </si>
  <si>
    <t>地域住民の満足度等：
（来街者のリピート率）</t>
    <phoneticPr fontId="2"/>
  </si>
  <si>
    <t>発行するセット数量</t>
    <rPh sb="0" eb="2">
      <t>ハッコウ</t>
    </rPh>
    <rPh sb="7" eb="9">
      <t>スウリョウ</t>
    </rPh>
    <phoneticPr fontId="2"/>
  </si>
  <si>
    <t>３　その他特記事項</t>
    <phoneticPr fontId="2"/>
  </si>
  <si>
    <t>７　感染防止対策取組の推進における実施状況</t>
    <rPh sb="2" eb="4">
      <t>カンセン</t>
    </rPh>
    <rPh sb="4" eb="6">
      <t>ボウシ</t>
    </rPh>
    <rPh sb="6" eb="8">
      <t>タイサク</t>
    </rPh>
    <rPh sb="8" eb="10">
      <t>トリクミ</t>
    </rPh>
    <rPh sb="11" eb="13">
      <t>スイシン</t>
    </rPh>
    <rPh sb="17" eb="19">
      <t>ジッシ</t>
    </rPh>
    <rPh sb="19" eb="21">
      <t>ジョウキョウ</t>
    </rPh>
    <phoneticPr fontId="2"/>
  </si>
  <si>
    <t>①補助事業者名（代表）：　</t>
    <rPh sb="1" eb="3">
      <t>ホジョ</t>
    </rPh>
    <rPh sb="3" eb="5">
      <t>ジギョウ</t>
    </rPh>
    <rPh sb="5" eb="6">
      <t>シャ</t>
    </rPh>
    <rPh sb="6" eb="7">
      <t>メイ</t>
    </rPh>
    <rPh sb="8" eb="10">
      <t>ダイヒョウ</t>
    </rPh>
    <phoneticPr fontId="2"/>
  </si>
  <si>
    <t>②補助事業者名：　</t>
    <rPh sb="1" eb="3">
      <t>ホジョ</t>
    </rPh>
    <rPh sb="3" eb="5">
      <t>ジギョウ</t>
    </rPh>
    <rPh sb="5" eb="6">
      <t>シャ</t>
    </rPh>
    <rPh sb="6" eb="7">
      <t>メイ</t>
    </rPh>
    <phoneticPr fontId="2"/>
  </si>
  <si>
    <t>事業周知に係る広報の内容</t>
    <rPh sb="0" eb="2">
      <t>ジギョウ</t>
    </rPh>
    <rPh sb="2" eb="4">
      <t>シュウチ</t>
    </rPh>
    <rPh sb="5" eb="6">
      <t>カカ</t>
    </rPh>
    <rPh sb="7" eb="9">
      <t>コウホウ</t>
    </rPh>
    <rPh sb="10" eb="12">
      <t>ナイヨウ</t>
    </rPh>
    <phoneticPr fontId="2"/>
  </si>
  <si>
    <t>チラシ</t>
    <phoneticPr fontId="2"/>
  </si>
  <si>
    <t>ポスター</t>
    <phoneticPr fontId="2"/>
  </si>
  <si>
    <t>新聞折込</t>
    <rPh sb="0" eb="2">
      <t>シンブン</t>
    </rPh>
    <rPh sb="2" eb="4">
      <t>オリコミ</t>
    </rPh>
    <phoneticPr fontId="2"/>
  </si>
  <si>
    <t>地域紙</t>
    <rPh sb="0" eb="3">
      <t>チイキシ</t>
    </rPh>
    <phoneticPr fontId="2"/>
  </si>
  <si>
    <t>券面の発券に係る印刷費</t>
    <rPh sb="0" eb="2">
      <t>ケンメン</t>
    </rPh>
    <rPh sb="3" eb="5">
      <t>ハッケン</t>
    </rPh>
    <rPh sb="6" eb="7">
      <t>カカ</t>
    </rPh>
    <rPh sb="8" eb="10">
      <t>インサツ</t>
    </rPh>
    <rPh sb="10" eb="11">
      <t>ヒ</t>
    </rPh>
    <phoneticPr fontId="2"/>
  </si>
  <si>
    <t>広告宣伝費</t>
    <rPh sb="0" eb="5">
      <t>コウコクセンデンヒ</t>
    </rPh>
    <phoneticPr fontId="2"/>
  </si>
  <si>
    <t>プレミアム商品券の販売期間</t>
    <rPh sb="5" eb="8">
      <t>ショウヒンケン</t>
    </rPh>
    <rPh sb="9" eb="11">
      <t>ハンバイ</t>
    </rPh>
    <rPh sb="11" eb="13">
      <t>キカン</t>
    </rPh>
    <phoneticPr fontId="2"/>
  </si>
  <si>
    <t>～</t>
    <phoneticPr fontId="2"/>
  </si>
  <si>
    <t>各経費における補助額</t>
    <rPh sb="0" eb="3">
      <t>カクケイヒ</t>
    </rPh>
    <rPh sb="7" eb="9">
      <t>ホジョ</t>
    </rPh>
    <rPh sb="9" eb="10">
      <t>ガク</t>
    </rPh>
    <phoneticPr fontId="2"/>
  </si>
  <si>
    <t>補助事業に要する経費</t>
    <phoneticPr fontId="2"/>
  </si>
  <si>
    <t>補助対象経費</t>
    <phoneticPr fontId="2"/>
  </si>
  <si>
    <t>補助額</t>
    <rPh sb="0" eb="2">
      <t>ホジョ</t>
    </rPh>
    <rPh sb="2" eb="3">
      <t>ガク</t>
    </rPh>
    <phoneticPr fontId="2"/>
  </si>
  <si>
    <t>小計</t>
    <rPh sb="0" eb="2">
      <t>ショウケイ</t>
    </rPh>
    <phoneticPr fontId="2"/>
  </si>
  <si>
    <t>※上限10万円</t>
    <rPh sb="1" eb="3">
      <t>ジョウゲン</t>
    </rPh>
    <rPh sb="5" eb="7">
      <t>マンエン</t>
    </rPh>
    <phoneticPr fontId="2"/>
  </si>
  <si>
    <t>合計</t>
    <rPh sb="0" eb="2">
      <t>ゴウケイ</t>
    </rPh>
    <phoneticPr fontId="2"/>
  </si>
  <si>
    <t>(2) 商店街等の歩行者通行量（事業実施前の測定と同一条件での計測結果必須）、地域住民の満足度等</t>
    <rPh sb="16" eb="18">
      <t>ジギョウ</t>
    </rPh>
    <rPh sb="18" eb="20">
      <t>ジッシ</t>
    </rPh>
    <rPh sb="20" eb="21">
      <t>マエ</t>
    </rPh>
    <rPh sb="22" eb="24">
      <t>ソクテイ</t>
    </rPh>
    <rPh sb="25" eb="27">
      <t>ドウイツ</t>
    </rPh>
    <rPh sb="27" eb="29">
      <t>ジョウケン</t>
    </rPh>
    <phoneticPr fontId="2"/>
  </si>
  <si>
    <t>歩行者通行量：
（事業実施前） 令和　年　月　日（　）　時　分～　時　分　　　　　 　人
（目標）　　　　  　　　　　　　　　　　　　　　　　　　　　　　　  　　　　　　人　（　　　％増）
（実績）            令和　年　月　日（　）　時　分～　時　分　  　　　　 人　（　　　％増）</t>
    <rPh sb="0" eb="6">
      <t>ホコウシャツウコウリョウ</t>
    </rPh>
    <phoneticPr fontId="2"/>
  </si>
  <si>
    <t>６　経費の配分</t>
    <rPh sb="2" eb="4">
      <t>ケイヒ</t>
    </rPh>
    <rPh sb="5" eb="7">
      <t>ハイブン</t>
    </rPh>
    <phoneticPr fontId="2"/>
  </si>
  <si>
    <t>費目</t>
    <rPh sb="0" eb="2">
      <t>ヒモク</t>
    </rPh>
    <phoneticPr fontId="2"/>
  </si>
  <si>
    <r>
      <t xml:space="preserve">自己負担額(b)-(c)
</t>
    </r>
    <r>
      <rPr>
        <sz val="10"/>
        <rFont val="ＭＳ 明朝"/>
        <family val="1"/>
        <charset val="128"/>
      </rPr>
      <t>(その他補助金を含む)</t>
    </r>
    <rPh sb="16" eb="17">
      <t>タ</t>
    </rPh>
    <rPh sb="17" eb="20">
      <t>ホジョキン</t>
    </rPh>
    <rPh sb="21" eb="22">
      <t>フク</t>
    </rPh>
    <phoneticPr fontId="2"/>
  </si>
  <si>
    <t>※補助上限額
【単独で実施する場合】
　①R4.4.1時点の正会員数が40以下の団体：100万円
　②R4.4.1時点の正会員数が40を超える団体：200万円
【複数団体で実施する場合】
　500万円
　※上記正会員数の制限が適用されます。</t>
    <rPh sb="1" eb="3">
      <t>ホジョ</t>
    </rPh>
    <rPh sb="3" eb="6">
      <t>ジョウゲンガク</t>
    </rPh>
    <rPh sb="8" eb="10">
      <t>タンドク</t>
    </rPh>
    <rPh sb="11" eb="13">
      <t>ジッシ</t>
    </rPh>
    <rPh sb="15" eb="17">
      <t>バアイ</t>
    </rPh>
    <rPh sb="46" eb="48">
      <t>マンエン</t>
    </rPh>
    <rPh sb="77" eb="79">
      <t>マンエン</t>
    </rPh>
    <rPh sb="86" eb="88">
      <t>ジッシ</t>
    </rPh>
    <rPh sb="90" eb="92">
      <t>バアイ</t>
    </rPh>
    <rPh sb="98" eb="100">
      <t>マンエン</t>
    </rPh>
    <rPh sb="103" eb="105">
      <t>ジョウキ</t>
    </rPh>
    <rPh sb="105" eb="106">
      <t>セイ</t>
    </rPh>
    <rPh sb="106" eb="109">
      <t>カイインスウ</t>
    </rPh>
    <rPh sb="110" eb="112">
      <t>セイゲン</t>
    </rPh>
    <rPh sb="113" eb="115">
      <t>テキヨウ</t>
    </rPh>
    <phoneticPr fontId="2"/>
  </si>
  <si>
    <t>(3) キャッシュレス・消費喚起事業(かながわPay)の推進実施内容(参加登録状況が分かれば併せて記載してください。)</t>
    <rPh sb="30" eb="32">
      <t>ジッシ</t>
    </rPh>
    <rPh sb="32" eb="34">
      <t>ナイヨウ</t>
    </rPh>
    <rPh sb="35" eb="37">
      <t>サンカ</t>
    </rPh>
    <rPh sb="37" eb="39">
      <t>トウロク</t>
    </rPh>
    <rPh sb="39" eb="41">
      <t>ジョウキョウ</t>
    </rPh>
    <rPh sb="42" eb="43">
      <t>ワ</t>
    </rPh>
    <rPh sb="46" eb="47">
      <t>アワ</t>
    </rPh>
    <rPh sb="49" eb="51">
      <t>キサイ</t>
    </rPh>
    <phoneticPr fontId="2"/>
  </si>
  <si>
    <t>補助金交付申請額(c)
千円未満切捨て(※)</t>
    <rPh sb="12" eb="18">
      <t>センエンミマンキリス</t>
    </rPh>
    <phoneticPr fontId="2"/>
  </si>
  <si>
    <t>交付決定額</t>
    <rPh sb="0" eb="2">
      <t>コウフ</t>
    </rPh>
    <rPh sb="2" eb="4">
      <t>ケッテイ</t>
    </rPh>
    <rPh sb="4" eb="5">
      <t>ガク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</si>
</sst>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0&quot;％&quot;;&quot;▲ &quot;#,##0.0&quot;％&quot;"/>
    <numFmt numFmtId="178" formatCode="#,##0_);[Red]\(#,##0\)"/>
    <numFmt numFmtId="179" formatCode="[$-411]ggge&quot;年&quot;m&quot;月&quot;d&quot;日&quot;;@"/>
    <numFmt numFmtId="180" formatCode="&quot;(目標&quot;#,##0.0&quot;％)&quot;;&quot;(目標&quot;&quot;▲&quot;#,##0.0&quot;％)&quot;"/>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sz val="6"/>
      <name val="ＭＳ 明朝"/>
      <family val="2"/>
      <charset val="128"/>
    </font>
    <font>
      <sz val="6"/>
      <name val="ＭＳ 明朝"/>
      <family val="1"/>
      <charset val="128"/>
    </font>
    <font>
      <sz val="12"/>
      <name val="ＭＳ ゴシック"/>
      <family val="3"/>
      <charset val="128"/>
    </font>
    <font>
      <sz val="11"/>
      <name val="ＭＳ ゴシック"/>
      <family val="3"/>
      <charset val="128"/>
    </font>
    <font>
      <sz val="10"/>
      <name val="ＭＳ 明朝"/>
      <family val="1"/>
      <charset val="128"/>
    </font>
    <font>
      <sz val="11"/>
      <name val="HG創英角ｺﾞｼｯｸUB"/>
      <family val="3"/>
      <charset val="128"/>
    </font>
    <font>
      <sz val="11"/>
      <color rgb="FFFF0000"/>
      <name val="ＭＳ 明朝"/>
      <family val="1"/>
      <charset val="128"/>
    </font>
    <font>
      <sz val="9"/>
      <name val="ＭＳ 明朝"/>
      <family val="1"/>
      <charset val="128"/>
    </font>
    <font>
      <b/>
      <sz val="10"/>
      <color indexed="81"/>
      <name val="ＭＳ Ｐゴシック"/>
      <family val="3"/>
      <charset val="128"/>
    </font>
    <font>
      <u/>
      <sz val="12"/>
      <name val="ＭＳ ゴシック"/>
      <family val="3"/>
      <charset val="128"/>
    </font>
    <font>
      <u/>
      <sz val="14"/>
      <name val="ＭＳ ゴシック"/>
      <family val="3"/>
      <charset val="128"/>
    </font>
    <font>
      <sz val="14"/>
      <name val="ＭＳ ゴシック"/>
      <family val="3"/>
      <charset val="128"/>
    </font>
    <font>
      <vertAlign val="superscript"/>
      <sz val="11"/>
      <name val="ＭＳ 明朝"/>
      <family val="1"/>
      <charset val="128"/>
    </font>
    <font>
      <u/>
      <sz val="8"/>
      <name val="ＭＳ 明朝"/>
      <family val="1"/>
      <charset val="128"/>
    </font>
    <font>
      <vertAlign val="superscript"/>
      <sz val="10"/>
      <name val="ＭＳ 明朝"/>
      <family val="1"/>
      <charset val="128"/>
    </font>
    <font>
      <sz val="8"/>
      <name val="ＭＳ 明朝"/>
      <family val="1"/>
      <charset val="128"/>
    </font>
    <font>
      <sz val="11"/>
      <color rgb="FFFF0000"/>
      <name val="ＭＳ ゴシック"/>
      <family val="3"/>
      <charset val="128"/>
    </font>
    <font>
      <sz val="14"/>
      <name val="ＭＳ 明朝"/>
      <family val="1"/>
      <charset val="128"/>
    </font>
    <font>
      <b/>
      <sz val="14"/>
      <color rgb="FFFF0000"/>
      <name val="ＭＳ Ｐゴシック"/>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diagonalDown="1">
      <left style="thin">
        <color indexed="64"/>
      </left>
      <right style="hair">
        <color indexed="64"/>
      </right>
      <top style="thin">
        <color indexed="64"/>
      </top>
      <bottom style="hair">
        <color indexed="64"/>
      </bottom>
      <diagonal style="thin">
        <color indexed="64"/>
      </diagonal>
    </border>
    <border diagonalDown="1">
      <left style="hair">
        <color indexed="64"/>
      </left>
      <right style="hair">
        <color indexed="64"/>
      </right>
      <top style="thin">
        <color indexed="64"/>
      </top>
      <bottom style="hair">
        <color indexed="64"/>
      </bottom>
      <diagonal style="thin">
        <color indexed="64"/>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ck">
        <color rgb="FFFF0000"/>
      </left>
      <right style="thick">
        <color rgb="FFFF0000"/>
      </right>
      <top style="thick">
        <color rgb="FFFF0000"/>
      </top>
      <bottom style="thick">
        <color rgb="FFFF0000"/>
      </bottom>
      <diagonal/>
    </border>
  </borders>
  <cellStyleXfs count="4">
    <xf numFmtId="0" fontId="0" fillId="0" borderId="0"/>
    <xf numFmtId="38" fontId="1" fillId="0" borderId="0" applyFont="0" applyFill="0" applyBorder="0" applyAlignment="0" applyProtection="0"/>
    <xf numFmtId="0" fontId="1" fillId="0" borderId="0"/>
    <xf numFmtId="38" fontId="1" fillId="0" borderId="0" applyFont="0" applyFill="0" applyBorder="0" applyAlignment="0" applyProtection="0">
      <alignment vertical="center"/>
    </xf>
  </cellStyleXfs>
  <cellXfs count="202">
    <xf numFmtId="0" fontId="0" fillId="0" borderId="0" xfId="0"/>
    <xf numFmtId="0" fontId="4" fillId="0" borderId="0" xfId="0" applyFont="1" applyAlignment="1">
      <alignment vertical="center"/>
    </xf>
    <xf numFmtId="0" fontId="4" fillId="0" borderId="0" xfId="0" applyFont="1"/>
    <xf numFmtId="0" fontId="4" fillId="0" borderId="0" xfId="2" applyFont="1" applyAlignment="1">
      <alignment horizontal="left" vertical="center"/>
    </xf>
    <xf numFmtId="0" fontId="4" fillId="0" borderId="0" xfId="2" applyFont="1" applyAlignment="1">
      <alignment horizontal="left" vertical="center" wrapText="1"/>
    </xf>
    <xf numFmtId="0" fontId="4" fillId="0" borderId="0" xfId="2" applyFont="1" applyBorder="1" applyAlignment="1">
      <alignment vertical="center" wrapText="1"/>
    </xf>
    <xf numFmtId="0" fontId="4" fillId="0" borderId="0" xfId="0" applyFont="1" applyAlignment="1">
      <alignment horizontal="right" vertical="center"/>
    </xf>
    <xf numFmtId="0" fontId="4" fillId="0" borderId="0" xfId="0" applyFont="1" applyAlignment="1">
      <alignment horizontal="left" vertical="center"/>
    </xf>
    <xf numFmtId="0" fontId="4" fillId="0" borderId="0" xfId="2" applyFont="1" applyAlignment="1">
      <alignment vertical="center"/>
    </xf>
    <xf numFmtId="0" fontId="4" fillId="0" borderId="0" xfId="0" applyFont="1" applyBorder="1" applyAlignment="1">
      <alignment vertical="center"/>
    </xf>
    <xf numFmtId="0" fontId="4" fillId="0" borderId="0" xfId="2" applyFont="1"/>
    <xf numFmtId="0" fontId="4" fillId="0" borderId="0" xfId="2" applyFont="1" applyAlignment="1">
      <alignment horizontal="right" vertical="center"/>
    </xf>
    <xf numFmtId="0" fontId="4" fillId="0" borderId="17" xfId="2" applyFont="1" applyBorder="1"/>
    <xf numFmtId="0" fontId="4" fillId="0" borderId="0" xfId="2" applyFont="1" applyBorder="1"/>
    <xf numFmtId="0" fontId="8" fillId="0" borderId="0" xfId="0" applyFont="1" applyAlignment="1">
      <alignment vertical="center"/>
    </xf>
    <xf numFmtId="0" fontId="4" fillId="0" borderId="7" xfId="2" applyFont="1" applyBorder="1" applyAlignment="1">
      <alignment horizontal="center" vertical="center"/>
    </xf>
    <xf numFmtId="0" fontId="4" fillId="0" borderId="9" xfId="2" applyFont="1" applyBorder="1" applyAlignment="1">
      <alignment horizontal="center" vertical="center"/>
    </xf>
    <xf numFmtId="0" fontId="4" fillId="0" borderId="11" xfId="2" applyFont="1" applyBorder="1" applyAlignment="1">
      <alignment vertical="center"/>
    </xf>
    <xf numFmtId="0" fontId="4" fillId="0" borderId="14" xfId="2" applyFont="1" applyBorder="1" applyAlignment="1">
      <alignment vertical="center"/>
    </xf>
    <xf numFmtId="0" fontId="4" fillId="0" borderId="6" xfId="2" applyFont="1" applyBorder="1" applyAlignment="1">
      <alignment vertical="center"/>
    </xf>
    <xf numFmtId="0" fontId="10" fillId="0" borderId="0" xfId="2" applyFont="1" applyAlignment="1">
      <alignment horizontal="left" vertical="center"/>
    </xf>
    <xf numFmtId="176" fontId="4" fillId="0" borderId="0" xfId="2" applyNumberFormat="1" applyFont="1" applyBorder="1" applyAlignment="1">
      <alignment vertical="center" wrapText="1"/>
    </xf>
    <xf numFmtId="0" fontId="4" fillId="0" borderId="0" xfId="0" applyFont="1" applyBorder="1" applyAlignment="1">
      <alignment vertical="center" wrapText="1"/>
    </xf>
    <xf numFmtId="0" fontId="4" fillId="0" borderId="0" xfId="2" applyFont="1" applyBorder="1" applyAlignment="1">
      <alignment horizontal="center" vertical="center"/>
    </xf>
    <xf numFmtId="0" fontId="4" fillId="0" borderId="0" xfId="2" applyFont="1" applyBorder="1" applyAlignment="1">
      <alignment horizontal="center"/>
    </xf>
    <xf numFmtId="0" fontId="4" fillId="0" borderId="0" xfId="2" applyFont="1" applyBorder="1" applyAlignment="1">
      <alignment vertical="center"/>
    </xf>
    <xf numFmtId="176" fontId="4" fillId="0" borderId="10" xfId="2" applyNumberFormat="1" applyFont="1" applyBorder="1" applyAlignment="1">
      <alignment vertical="center" shrinkToFit="1"/>
    </xf>
    <xf numFmtId="176" fontId="4" fillId="0" borderId="12" xfId="2" applyNumberFormat="1" applyFont="1" applyBorder="1" applyAlignment="1">
      <alignment vertical="center" shrinkToFit="1"/>
    </xf>
    <xf numFmtId="0" fontId="4" fillId="0" borderId="30" xfId="2" applyFont="1" applyBorder="1" applyAlignment="1"/>
    <xf numFmtId="0" fontId="4" fillId="0" borderId="31" xfId="2" applyFont="1" applyBorder="1" applyAlignment="1">
      <alignment vertical="top"/>
    </xf>
    <xf numFmtId="0" fontId="4" fillId="0" borderId="0" xfId="2" applyFont="1" applyAlignment="1">
      <alignment wrapText="1"/>
    </xf>
    <xf numFmtId="0" fontId="8" fillId="0" borderId="0" xfId="0" applyFont="1" applyBorder="1" applyAlignment="1">
      <alignment vertical="center"/>
    </xf>
    <xf numFmtId="0" fontId="8" fillId="0" borderId="0" xfId="0" applyFont="1" applyAlignment="1">
      <alignment horizontal="left" vertical="center"/>
    </xf>
    <xf numFmtId="0" fontId="4" fillId="0" borderId="32" xfId="2" applyFont="1" applyBorder="1" applyAlignment="1">
      <alignment horizontal="center" vertical="center"/>
    </xf>
    <xf numFmtId="0" fontId="4" fillId="0" borderId="33" xfId="2" applyFont="1" applyBorder="1" applyAlignment="1">
      <alignment vertical="center"/>
    </xf>
    <xf numFmtId="0" fontId="4" fillId="0" borderId="34" xfId="2" applyFont="1" applyBorder="1" applyAlignment="1">
      <alignment vertical="center"/>
    </xf>
    <xf numFmtId="0" fontId="4" fillId="0" borderId="35" xfId="2" applyFont="1" applyBorder="1" applyAlignment="1">
      <alignment vertical="center"/>
    </xf>
    <xf numFmtId="0" fontId="4" fillId="0" borderId="33" xfId="2" applyFont="1" applyBorder="1" applyAlignment="1">
      <alignment vertical="center" wrapText="1" shrinkToFit="1"/>
    </xf>
    <xf numFmtId="0" fontId="12" fillId="0" borderId="15" xfId="2" applyFont="1" applyBorder="1" applyAlignment="1">
      <alignment vertical="center" shrinkToFit="1"/>
    </xf>
    <xf numFmtId="0" fontId="15" fillId="0" borderId="0" xfId="0" applyFont="1" applyAlignment="1">
      <alignment vertical="center"/>
    </xf>
    <xf numFmtId="0" fontId="18" fillId="0" borderId="2" xfId="0" applyFont="1" applyBorder="1" applyAlignment="1">
      <alignment wrapText="1"/>
    </xf>
    <xf numFmtId="0" fontId="8" fillId="0" borderId="0" xfId="0" applyFont="1" applyFill="1" applyAlignment="1">
      <alignment vertical="center"/>
    </xf>
    <xf numFmtId="0" fontId="4" fillId="0" borderId="0" xfId="0" applyFont="1" applyFill="1" applyAlignment="1">
      <alignment vertical="center"/>
    </xf>
    <xf numFmtId="0" fontId="4" fillId="0" borderId="0" xfId="0" applyFont="1" applyFill="1"/>
    <xf numFmtId="0" fontId="3" fillId="0" borderId="23" xfId="2" applyFont="1" applyBorder="1" applyAlignment="1">
      <alignment horizontal="center" vertical="center"/>
    </xf>
    <xf numFmtId="0" fontId="4" fillId="0" borderId="0" xfId="0" applyFont="1" applyBorder="1" applyAlignment="1">
      <alignment horizontal="left" vertical="center"/>
    </xf>
    <xf numFmtId="0" fontId="4" fillId="0" borderId="0" xfId="0" applyFont="1" applyAlignment="1">
      <alignment vertical="center" wrapText="1"/>
    </xf>
    <xf numFmtId="0" fontId="4" fillId="0" borderId="0" xfId="0" applyFont="1" applyBorder="1" applyAlignment="1">
      <alignment horizontal="right" vertical="center"/>
    </xf>
    <xf numFmtId="0" fontId="18" fillId="0" borderId="0" xfId="0" applyFont="1" applyBorder="1" applyAlignment="1">
      <alignment vertical="top" wrapText="1"/>
    </xf>
    <xf numFmtId="0" fontId="9" fillId="0" borderId="0" xfId="0" applyFont="1" applyFill="1" applyAlignment="1">
      <alignment vertical="center" shrinkToFit="1"/>
    </xf>
    <xf numFmtId="0" fontId="4" fillId="0" borderId="0" xfId="0" applyFont="1" applyAlignment="1">
      <alignment horizontal="right" vertical="center" wrapText="1"/>
    </xf>
    <xf numFmtId="0" fontId="3" fillId="0" borderId="0" xfId="2" applyFont="1" applyAlignment="1">
      <alignment horizontal="left" vertical="center"/>
    </xf>
    <xf numFmtId="0" fontId="4" fillId="0" borderId="0" xfId="2" applyFont="1" applyFill="1" applyAlignment="1">
      <alignment vertical="center" wrapText="1"/>
    </xf>
    <xf numFmtId="0" fontId="3" fillId="0" borderId="0" xfId="0" applyFont="1" applyBorder="1" applyAlignment="1">
      <alignment horizontal="left" vertical="center" wrapText="1"/>
    </xf>
    <xf numFmtId="0" fontId="3" fillId="0" borderId="17" xfId="0" applyFont="1" applyBorder="1" applyAlignment="1">
      <alignment horizontal="left" vertical="center" wrapText="1"/>
    </xf>
    <xf numFmtId="0" fontId="21" fillId="0" borderId="0" xfId="0" applyFont="1" applyFill="1" applyAlignment="1">
      <alignment vertical="center"/>
    </xf>
    <xf numFmtId="0" fontId="11" fillId="0" borderId="0" xfId="0" applyFont="1" applyFill="1" applyAlignment="1">
      <alignment vertical="center"/>
    </xf>
    <xf numFmtId="0" fontId="3" fillId="0" borderId="23" xfId="2" applyFont="1" applyFill="1" applyBorder="1" applyAlignment="1">
      <alignment horizontal="center" vertical="center"/>
    </xf>
    <xf numFmtId="0" fontId="4" fillId="0" borderId="0" xfId="0" applyFont="1" applyFill="1" applyAlignment="1">
      <alignment horizontal="left" vertical="center"/>
    </xf>
    <xf numFmtId="0" fontId="4" fillId="0" borderId="33" xfId="2" applyFont="1" applyFill="1" applyBorder="1" applyAlignment="1">
      <alignment vertical="center" wrapText="1" shrinkToFit="1"/>
    </xf>
    <xf numFmtId="0" fontId="12" fillId="0" borderId="0" xfId="0" applyFont="1" applyFill="1" applyAlignment="1">
      <alignment vertical="center"/>
    </xf>
    <xf numFmtId="176" fontId="4" fillId="3" borderId="1" xfId="0" applyNumberFormat="1" applyFont="1" applyFill="1" applyBorder="1" applyAlignment="1">
      <alignment horizontal="center" vertical="center" shrinkToFit="1"/>
    </xf>
    <xf numFmtId="0" fontId="4" fillId="3" borderId="18" xfId="2" applyFont="1" applyFill="1" applyBorder="1" applyAlignment="1">
      <alignment vertical="top"/>
    </xf>
    <xf numFmtId="176" fontId="4" fillId="3" borderId="19" xfId="2" applyNumberFormat="1" applyFont="1" applyFill="1" applyBorder="1" applyAlignment="1">
      <alignment shrinkToFit="1"/>
    </xf>
    <xf numFmtId="176" fontId="4" fillId="3" borderId="30" xfId="2" applyNumberFormat="1" applyFont="1" applyFill="1" applyBorder="1" applyAlignment="1">
      <alignment shrinkToFit="1"/>
    </xf>
    <xf numFmtId="176" fontId="4" fillId="3" borderId="31" xfId="2" applyNumberFormat="1" applyFont="1" applyFill="1" applyBorder="1" applyAlignment="1">
      <alignment vertical="center"/>
    </xf>
    <xf numFmtId="176" fontId="22" fillId="0" borderId="54" xfId="0" applyNumberFormat="1" applyFont="1" applyBorder="1" applyAlignment="1">
      <alignment vertical="center"/>
    </xf>
    <xf numFmtId="0" fontId="23" fillId="0" borderId="0" xfId="0" applyFont="1" applyAlignment="1">
      <alignment vertical="center"/>
    </xf>
    <xf numFmtId="0" fontId="7" fillId="0" borderId="0" xfId="0" applyFont="1" applyAlignment="1">
      <alignment horizontal="center" vertical="center"/>
    </xf>
    <xf numFmtId="0" fontId="4" fillId="0" borderId="2" xfId="0" applyFont="1" applyBorder="1" applyAlignment="1">
      <alignment vertical="center"/>
    </xf>
    <xf numFmtId="0" fontId="4" fillId="0" borderId="0" xfId="0" applyFont="1" applyBorder="1" applyAlignment="1">
      <alignment horizontal="left" vertical="center" wrapText="1"/>
    </xf>
    <xf numFmtId="0" fontId="4" fillId="0" borderId="0" xfId="0" applyFont="1" applyBorder="1" applyAlignment="1">
      <alignment horizontal="left" vertical="center"/>
    </xf>
    <xf numFmtId="0" fontId="3" fillId="0" borderId="3" xfId="2" applyFont="1" applyBorder="1" applyAlignment="1">
      <alignment horizontal="center" vertical="center" shrinkToFit="1"/>
    </xf>
    <xf numFmtId="0" fontId="3" fillId="0" borderId="23" xfId="2" applyFont="1" applyBorder="1" applyAlignment="1">
      <alignment horizontal="center" vertical="center" shrinkToFit="1"/>
    </xf>
    <xf numFmtId="0" fontId="3" fillId="0" borderId="22" xfId="2" applyFont="1" applyBorder="1" applyAlignment="1">
      <alignment horizontal="center" vertical="center" shrinkToFit="1"/>
    </xf>
    <xf numFmtId="0" fontId="3" fillId="0" borderId="3" xfId="2" applyFont="1" applyBorder="1" applyAlignment="1">
      <alignment horizontal="center" vertical="center"/>
    </xf>
    <xf numFmtId="0" fontId="3" fillId="0" borderId="23" xfId="2" applyFont="1" applyBorder="1" applyAlignment="1">
      <alignment horizontal="center" vertical="center"/>
    </xf>
    <xf numFmtId="0" fontId="3" fillId="0" borderId="22" xfId="2" applyFont="1" applyBorder="1" applyAlignment="1">
      <alignment horizontal="center" vertical="center"/>
    </xf>
    <xf numFmtId="0" fontId="3" fillId="0" borderId="3" xfId="2" applyFont="1" applyBorder="1" applyAlignment="1">
      <alignment vertical="center"/>
    </xf>
    <xf numFmtId="0" fontId="3" fillId="0" borderId="23" xfId="2" applyFont="1" applyBorder="1" applyAlignment="1">
      <alignment vertical="center"/>
    </xf>
    <xf numFmtId="0" fontId="3" fillId="0" borderId="22" xfId="2" applyFont="1" applyBorder="1" applyAlignment="1">
      <alignment vertical="center"/>
    </xf>
    <xf numFmtId="0" fontId="3" fillId="0" borderId="1" xfId="2" applyFont="1" applyBorder="1" applyAlignment="1">
      <alignment horizontal="center" vertical="center" shrinkToFit="1"/>
    </xf>
    <xf numFmtId="0" fontId="3" fillId="0" borderId="3" xfId="2" applyFont="1" applyBorder="1" applyAlignment="1">
      <alignment horizontal="center" vertical="center" wrapText="1"/>
    </xf>
    <xf numFmtId="0" fontId="3" fillId="0" borderId="23" xfId="2" applyFont="1" applyBorder="1" applyAlignment="1">
      <alignment horizontal="center" vertical="center" wrapText="1"/>
    </xf>
    <xf numFmtId="0" fontId="3" fillId="0" borderId="22" xfId="2" applyFont="1" applyBorder="1" applyAlignment="1">
      <alignment horizontal="center" vertical="center" wrapText="1"/>
    </xf>
    <xf numFmtId="0" fontId="3" fillId="0" borderId="1" xfId="0" applyFont="1" applyBorder="1" applyAlignment="1">
      <alignment vertical="top" wrapText="1"/>
    </xf>
    <xf numFmtId="179" fontId="3" fillId="0" borderId="3" xfId="2" applyNumberFormat="1" applyFont="1" applyBorder="1" applyAlignment="1">
      <alignment horizontal="center" vertical="center" shrinkToFit="1"/>
    </xf>
    <xf numFmtId="179" fontId="3" fillId="0" borderId="23" xfId="2" applyNumberFormat="1" applyFont="1" applyBorder="1" applyAlignment="1">
      <alignment horizontal="center" vertical="center" shrinkToFit="1"/>
    </xf>
    <xf numFmtId="179" fontId="3" fillId="0" borderId="23" xfId="2" applyNumberFormat="1" applyFont="1" applyBorder="1" applyAlignment="1">
      <alignment horizontal="center" vertical="center"/>
    </xf>
    <xf numFmtId="179" fontId="3" fillId="0" borderId="22" xfId="2" applyNumberFormat="1" applyFont="1" applyBorder="1" applyAlignment="1">
      <alignment horizontal="center" vertical="center"/>
    </xf>
    <xf numFmtId="0" fontId="3" fillId="0" borderId="1" xfId="2" applyFont="1" applyFill="1" applyBorder="1" applyAlignment="1">
      <alignment horizontal="center" vertical="center" wrapText="1"/>
    </xf>
    <xf numFmtId="179" fontId="3" fillId="0" borderId="3" xfId="2" applyNumberFormat="1" applyFont="1" applyFill="1" applyBorder="1" applyAlignment="1">
      <alignment horizontal="center" vertical="center"/>
    </xf>
    <xf numFmtId="179" fontId="3" fillId="0" borderId="23" xfId="2" applyNumberFormat="1" applyFont="1" applyFill="1" applyBorder="1" applyAlignment="1">
      <alignment horizontal="center" vertical="center"/>
    </xf>
    <xf numFmtId="179" fontId="3" fillId="0" borderId="22" xfId="2" applyNumberFormat="1" applyFont="1" applyFill="1" applyBorder="1" applyAlignment="1">
      <alignment horizontal="center" vertical="center"/>
    </xf>
    <xf numFmtId="0" fontId="3" fillId="0" borderId="3" xfId="2" applyFont="1" applyBorder="1" applyAlignment="1">
      <alignment vertical="top" wrapText="1"/>
    </xf>
    <xf numFmtId="0" fontId="3" fillId="0" borderId="23" xfId="2" applyFont="1" applyBorder="1" applyAlignment="1">
      <alignment vertical="top" wrapText="1"/>
    </xf>
    <xf numFmtId="0" fontId="3" fillId="0" borderId="22" xfId="2" applyFont="1" applyBorder="1" applyAlignment="1">
      <alignment vertical="top" wrapText="1"/>
    </xf>
    <xf numFmtId="0" fontId="3" fillId="0" borderId="3" xfId="2" applyFont="1" applyFill="1" applyBorder="1" applyAlignment="1">
      <alignment horizontal="center" vertical="center" shrinkToFit="1"/>
    </xf>
    <xf numFmtId="0" fontId="3" fillId="0" borderId="23" xfId="2" applyFont="1" applyFill="1" applyBorder="1" applyAlignment="1">
      <alignment horizontal="center" vertical="center" shrinkToFit="1"/>
    </xf>
    <xf numFmtId="0" fontId="3" fillId="0" borderId="22" xfId="2" applyFont="1" applyFill="1" applyBorder="1" applyAlignment="1">
      <alignment horizontal="center" vertical="center" shrinkToFit="1"/>
    </xf>
    <xf numFmtId="0" fontId="3" fillId="0" borderId="3" xfId="2" applyFont="1" applyFill="1" applyBorder="1" applyAlignment="1">
      <alignment horizontal="center" vertical="center" wrapText="1"/>
    </xf>
    <xf numFmtId="0" fontId="3" fillId="0" borderId="23" xfId="2" applyFont="1" applyFill="1" applyBorder="1" applyAlignment="1">
      <alignment horizontal="center" vertical="center" wrapText="1"/>
    </xf>
    <xf numFmtId="0" fontId="3" fillId="0" borderId="22" xfId="2" applyFont="1" applyFill="1" applyBorder="1" applyAlignment="1">
      <alignment horizontal="center" vertical="center" wrapText="1"/>
    </xf>
    <xf numFmtId="180" fontId="4" fillId="0" borderId="17" xfId="2" applyNumberFormat="1" applyFont="1" applyBorder="1" applyAlignment="1">
      <alignment horizontal="center" vertical="center" shrinkToFit="1"/>
    </xf>
    <xf numFmtId="0" fontId="4" fillId="0" borderId="32" xfId="2" applyFont="1" applyBorder="1" applyAlignment="1">
      <alignment horizontal="center" vertical="center" shrinkToFit="1"/>
    </xf>
    <xf numFmtId="0" fontId="4" fillId="0" borderId="7" xfId="2" applyFont="1" applyBorder="1" applyAlignment="1">
      <alignment horizontal="center" vertical="center" shrinkToFit="1"/>
    </xf>
    <xf numFmtId="38" fontId="4" fillId="0" borderId="7" xfId="3" applyFont="1" applyBorder="1" applyAlignment="1">
      <alignment horizontal="center" vertical="center" shrinkToFit="1"/>
    </xf>
    <xf numFmtId="38" fontId="4" fillId="0" borderId="9" xfId="3" applyFont="1" applyBorder="1" applyAlignment="1">
      <alignment horizontal="center" vertical="center" shrinkToFit="1"/>
    </xf>
    <xf numFmtId="0" fontId="4" fillId="0" borderId="36" xfId="2" applyFont="1" applyBorder="1" applyAlignment="1">
      <alignment horizontal="center" vertical="center" wrapText="1"/>
    </xf>
    <xf numFmtId="0" fontId="4" fillId="0" borderId="37" xfId="2" applyFont="1" applyBorder="1" applyAlignment="1">
      <alignment horizontal="center" vertical="center" wrapText="1"/>
    </xf>
    <xf numFmtId="0" fontId="4" fillId="0" borderId="38" xfId="2" applyFont="1" applyBorder="1" applyAlignment="1">
      <alignment horizontal="center" vertical="center" shrinkToFit="1"/>
    </xf>
    <xf numFmtId="0" fontId="4" fillId="0" borderId="39" xfId="2" applyFont="1" applyBorder="1" applyAlignment="1">
      <alignment horizontal="center" vertical="center" shrinkToFit="1"/>
    </xf>
    <xf numFmtId="0" fontId="4" fillId="0" borderId="35" xfId="2" applyFont="1" applyBorder="1" applyAlignment="1">
      <alignment horizontal="center" vertical="center" shrinkToFit="1"/>
    </xf>
    <xf numFmtId="0" fontId="4" fillId="0" borderId="12" xfId="2" applyFont="1" applyBorder="1" applyAlignment="1">
      <alignment horizontal="center" vertical="center" shrinkToFit="1"/>
    </xf>
    <xf numFmtId="178" fontId="4" fillId="0" borderId="12" xfId="3" applyNumberFormat="1" applyFont="1" applyBorder="1" applyAlignment="1">
      <alignment horizontal="center" vertical="center" shrinkToFit="1"/>
    </xf>
    <xf numFmtId="178" fontId="4" fillId="0" borderId="12" xfId="2" applyNumberFormat="1" applyFont="1" applyFill="1" applyBorder="1" applyAlignment="1">
      <alignment horizontal="center" vertical="center" shrinkToFit="1"/>
    </xf>
    <xf numFmtId="177" fontId="4" fillId="0" borderId="12" xfId="2" applyNumberFormat="1" applyFont="1" applyFill="1" applyBorder="1" applyAlignment="1">
      <alignment horizontal="center" vertical="center" shrinkToFit="1"/>
    </xf>
    <xf numFmtId="177" fontId="4" fillId="0" borderId="14" xfId="2" applyNumberFormat="1" applyFont="1" applyFill="1" applyBorder="1" applyAlignment="1">
      <alignment horizontal="center" vertical="center" shrinkToFit="1"/>
    </xf>
    <xf numFmtId="0" fontId="4" fillId="0" borderId="0" xfId="2" applyFont="1" applyFill="1" applyAlignment="1">
      <alignment horizontal="left" vertical="center" wrapText="1"/>
    </xf>
    <xf numFmtId="0" fontId="4" fillId="0" borderId="2" xfId="2" applyFont="1" applyFill="1" applyBorder="1" applyAlignment="1">
      <alignment horizontal="left" vertical="center" wrapText="1"/>
    </xf>
    <xf numFmtId="0" fontId="3" fillId="0" borderId="1" xfId="0" applyFont="1" applyFill="1" applyBorder="1" applyAlignment="1">
      <alignment vertical="top" wrapText="1"/>
    </xf>
    <xf numFmtId="0" fontId="4" fillId="0" borderId="2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1" xfId="0" applyFont="1" applyFill="1" applyBorder="1" applyAlignment="1">
      <alignment horizontal="center" vertical="center" wrapText="1"/>
    </xf>
    <xf numFmtId="176" fontId="4" fillId="3" borderId="20" xfId="2" applyNumberFormat="1" applyFont="1" applyFill="1" applyBorder="1" applyAlignment="1">
      <alignment vertical="center" shrinkToFit="1"/>
    </xf>
    <xf numFmtId="176" fontId="4" fillId="3" borderId="2" xfId="2" applyNumberFormat="1" applyFont="1" applyFill="1" applyBorder="1" applyAlignment="1">
      <alignment vertical="center" shrinkToFit="1"/>
    </xf>
    <xf numFmtId="176" fontId="4" fillId="3" borderId="21" xfId="2" applyNumberFormat="1" applyFont="1" applyFill="1" applyBorder="1" applyAlignment="1">
      <alignment vertical="center" shrinkToFit="1"/>
    </xf>
    <xf numFmtId="0" fontId="4" fillId="0" borderId="20" xfId="0" applyFont="1" applyFill="1" applyBorder="1" applyAlignment="1">
      <alignment vertical="center" wrapText="1"/>
    </xf>
    <xf numFmtId="0" fontId="4" fillId="0" borderId="2" xfId="0" applyFont="1" applyFill="1" applyBorder="1" applyAlignment="1">
      <alignment vertical="center" wrapText="1"/>
    </xf>
    <xf numFmtId="0" fontId="4" fillId="0" borderId="21" xfId="0" applyFont="1" applyFill="1" applyBorder="1" applyAlignment="1">
      <alignment vertical="center" wrapText="1"/>
    </xf>
    <xf numFmtId="176" fontId="4" fillId="3" borderId="47" xfId="2" applyNumberFormat="1" applyFont="1" applyFill="1" applyBorder="1" applyAlignment="1">
      <alignment vertical="center" shrinkToFit="1"/>
    </xf>
    <xf numFmtId="176" fontId="4" fillId="3" borderId="48" xfId="2" applyNumberFormat="1" applyFont="1" applyFill="1" applyBorder="1" applyAlignment="1">
      <alignment vertical="center" shrinkToFit="1"/>
    </xf>
    <xf numFmtId="176" fontId="4" fillId="3" borderId="49" xfId="2" applyNumberFormat="1" applyFont="1" applyFill="1" applyBorder="1" applyAlignment="1">
      <alignment vertical="center" shrinkToFit="1"/>
    </xf>
    <xf numFmtId="176" fontId="4" fillId="3" borderId="50" xfId="2" applyNumberFormat="1" applyFont="1" applyFill="1" applyBorder="1" applyAlignment="1">
      <alignment vertical="center" shrinkToFit="1"/>
    </xf>
    <xf numFmtId="176" fontId="4" fillId="3" borderId="51" xfId="2" applyNumberFormat="1" applyFont="1" applyFill="1" applyBorder="1" applyAlignment="1">
      <alignment vertical="center" shrinkToFit="1"/>
    </xf>
    <xf numFmtId="0" fontId="4" fillId="0" borderId="41"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43" xfId="0" applyFont="1" applyFill="1" applyBorder="1" applyAlignment="1">
      <alignment horizontal="center" vertical="center" wrapText="1"/>
    </xf>
    <xf numFmtId="176" fontId="4" fillId="3" borderId="44" xfId="2" applyNumberFormat="1" applyFont="1" applyFill="1" applyBorder="1" applyAlignment="1">
      <alignment vertical="center" shrinkToFit="1"/>
    </xf>
    <xf numFmtId="176" fontId="4" fillId="3" borderId="45" xfId="2" applyNumberFormat="1" applyFont="1" applyFill="1" applyBorder="1" applyAlignment="1">
      <alignment vertical="center" shrinkToFit="1"/>
    </xf>
    <xf numFmtId="176" fontId="4" fillId="3" borderId="46" xfId="2" applyNumberFormat="1" applyFont="1" applyFill="1" applyBorder="1" applyAlignment="1">
      <alignment vertical="center" shrinkToFit="1"/>
    </xf>
    <xf numFmtId="176" fontId="4" fillId="3" borderId="53" xfId="2" applyNumberFormat="1" applyFont="1" applyFill="1" applyBorder="1" applyAlignment="1">
      <alignment vertical="center" shrinkToFit="1"/>
    </xf>
    <xf numFmtId="0" fontId="4" fillId="0" borderId="3" xfId="0" applyFont="1" applyFill="1" applyBorder="1" applyAlignment="1">
      <alignment vertical="center" wrapText="1"/>
    </xf>
    <xf numFmtId="0" fontId="4" fillId="0" borderId="23" xfId="0" applyFont="1" applyFill="1" applyBorder="1" applyAlignment="1">
      <alignment vertical="center" wrapText="1"/>
    </xf>
    <xf numFmtId="0" fontId="4" fillId="0" borderId="22" xfId="0" applyFont="1" applyFill="1" applyBorder="1" applyAlignment="1">
      <alignment vertical="center" wrapText="1"/>
    </xf>
    <xf numFmtId="176" fontId="4" fillId="3" borderId="40" xfId="2" applyNumberFormat="1" applyFont="1" applyFill="1" applyBorder="1" applyAlignment="1">
      <alignment vertical="center" shrinkToFit="1"/>
    </xf>
    <xf numFmtId="176" fontId="4" fillId="3" borderId="52" xfId="2" applyNumberFormat="1" applyFont="1" applyFill="1" applyBorder="1" applyAlignment="1">
      <alignment vertical="center" shrinkToFit="1"/>
    </xf>
    <xf numFmtId="0" fontId="4" fillId="0" borderId="3"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3" xfId="2" applyFont="1" applyBorder="1" applyAlignment="1">
      <alignment horizontal="center" vertical="center"/>
    </xf>
    <xf numFmtId="0" fontId="4" fillId="0" borderId="16" xfId="2" applyFont="1" applyBorder="1" applyAlignment="1">
      <alignment horizontal="center" vertical="center"/>
    </xf>
    <xf numFmtId="0" fontId="4" fillId="0" borderId="8" xfId="2" applyFont="1" applyBorder="1" applyAlignment="1">
      <alignment horizontal="center" vertical="center"/>
    </xf>
    <xf numFmtId="0" fontId="9" fillId="0" borderId="24" xfId="2" applyFont="1" applyBorder="1" applyAlignment="1">
      <alignment vertical="center" wrapText="1" shrinkToFit="1"/>
    </xf>
    <xf numFmtId="0" fontId="9" fillId="0" borderId="25" xfId="2" applyFont="1" applyBorder="1" applyAlignment="1">
      <alignment vertical="center" wrapText="1" shrinkToFit="1"/>
    </xf>
    <xf numFmtId="176" fontId="4" fillId="0" borderId="4" xfId="2" applyNumberFormat="1" applyFont="1" applyBorder="1" applyAlignment="1">
      <alignment vertical="center" shrinkToFit="1"/>
    </xf>
    <xf numFmtId="176" fontId="4" fillId="0" borderId="25" xfId="2" applyNumberFormat="1" applyFont="1" applyBorder="1" applyAlignment="1">
      <alignment vertical="center" shrinkToFit="1"/>
    </xf>
    <xf numFmtId="0" fontId="4" fillId="0" borderId="26" xfId="2" applyFont="1" applyBorder="1" applyAlignment="1">
      <alignment vertical="center" wrapText="1"/>
    </xf>
    <xf numFmtId="0" fontId="4" fillId="0" borderId="27" xfId="2" applyFont="1" applyBorder="1" applyAlignment="1">
      <alignment vertical="center" wrapText="1"/>
    </xf>
    <xf numFmtId="176" fontId="4" fillId="0" borderId="5" xfId="2" applyNumberFormat="1" applyFont="1" applyBorder="1" applyAlignment="1">
      <alignment vertical="center" shrinkToFit="1"/>
    </xf>
    <xf numFmtId="176" fontId="4" fillId="0" borderId="27" xfId="2" applyNumberFormat="1" applyFont="1" applyBorder="1" applyAlignment="1">
      <alignment vertical="center" shrinkToFit="1"/>
    </xf>
    <xf numFmtId="0" fontId="4" fillId="0" borderId="28" xfId="2" applyFont="1" applyBorder="1" applyAlignment="1">
      <alignment vertical="center" wrapText="1"/>
    </xf>
    <xf numFmtId="0" fontId="4" fillId="0" borderId="29" xfId="2" applyFont="1" applyBorder="1" applyAlignment="1">
      <alignment vertical="center" wrapText="1"/>
    </xf>
    <xf numFmtId="176" fontId="4" fillId="0" borderId="13" xfId="2" applyNumberFormat="1" applyFont="1" applyBorder="1" applyAlignment="1">
      <alignment vertical="center" shrinkToFit="1"/>
    </xf>
    <xf numFmtId="176" fontId="4" fillId="0" borderId="29" xfId="2" applyNumberFormat="1" applyFont="1" applyBorder="1" applyAlignment="1">
      <alignment vertical="center" shrinkToFit="1"/>
    </xf>
    <xf numFmtId="0" fontId="4" fillId="0" borderId="3" xfId="2" applyFont="1" applyBorder="1" applyAlignment="1">
      <alignment horizontal="center" vertical="center"/>
    </xf>
    <xf numFmtId="176" fontId="4" fillId="3" borderId="8" xfId="2" applyNumberFormat="1" applyFont="1" applyFill="1" applyBorder="1" applyAlignment="1">
      <alignment vertical="center" shrinkToFit="1"/>
    </xf>
    <xf numFmtId="176" fontId="4" fillId="3" borderId="16" xfId="2" applyNumberFormat="1" applyFont="1" applyFill="1" applyBorder="1" applyAlignment="1">
      <alignment vertical="center" shrinkToFit="1"/>
    </xf>
    <xf numFmtId="0" fontId="4" fillId="0" borderId="24" xfId="2" applyFont="1" applyBorder="1" applyAlignment="1">
      <alignment vertical="center" wrapText="1" shrinkToFit="1"/>
    </xf>
    <xf numFmtId="0" fontId="4" fillId="0" borderId="25" xfId="2" applyFont="1" applyBorder="1" applyAlignment="1">
      <alignment vertical="center" wrapText="1" shrinkToFit="1"/>
    </xf>
    <xf numFmtId="176" fontId="4" fillId="3" borderId="4" xfId="2" applyNumberFormat="1" applyFont="1" applyFill="1" applyBorder="1" applyAlignment="1">
      <alignment vertical="center" shrinkToFit="1"/>
    </xf>
    <xf numFmtId="176" fontId="4" fillId="3" borderId="25" xfId="2" applyNumberFormat="1" applyFont="1" applyFill="1" applyBorder="1" applyAlignment="1">
      <alignment vertical="center" shrinkToFit="1"/>
    </xf>
    <xf numFmtId="176" fontId="4" fillId="3" borderId="5" xfId="2" applyNumberFormat="1" applyFont="1" applyFill="1" applyBorder="1" applyAlignment="1">
      <alignment vertical="center" shrinkToFit="1"/>
    </xf>
    <xf numFmtId="176" fontId="4" fillId="3" borderId="27" xfId="2" applyNumberFormat="1" applyFont="1" applyFill="1" applyBorder="1" applyAlignment="1">
      <alignment vertical="center" shrinkToFit="1"/>
    </xf>
    <xf numFmtId="0" fontId="4" fillId="0" borderId="28" xfId="2" applyFont="1" applyBorder="1" applyAlignment="1">
      <alignment vertical="center" wrapText="1" shrinkToFit="1"/>
    </xf>
    <xf numFmtId="0" fontId="4" fillId="0" borderId="29" xfId="2" applyFont="1" applyBorder="1" applyAlignment="1">
      <alignment vertical="center" wrapText="1" shrinkToFit="1"/>
    </xf>
    <xf numFmtId="0" fontId="4" fillId="0" borderId="26" xfId="2" applyFont="1" applyBorder="1" applyAlignment="1">
      <alignment vertical="center" wrapText="1" shrinkToFit="1"/>
    </xf>
    <xf numFmtId="0" fontId="4" fillId="0" borderId="27" xfId="2" applyFont="1" applyBorder="1" applyAlignment="1">
      <alignment vertical="center" wrapText="1" shrinkToFit="1"/>
    </xf>
    <xf numFmtId="176" fontId="12" fillId="0" borderId="17" xfId="0" applyNumberFormat="1" applyFont="1" applyFill="1" applyBorder="1" applyAlignment="1">
      <alignment horizontal="left" vertical="center" wrapText="1"/>
    </xf>
    <xf numFmtId="176" fontId="4" fillId="3" borderId="1" xfId="0" applyNumberFormat="1" applyFont="1" applyFill="1" applyBorder="1" applyAlignment="1">
      <alignment horizontal="center" vertical="center" shrinkToFit="1"/>
    </xf>
    <xf numFmtId="176" fontId="11" fillId="3" borderId="1" xfId="0" applyNumberFormat="1" applyFont="1" applyFill="1" applyBorder="1" applyAlignment="1">
      <alignment horizontal="center" vertical="center" shrinkToFit="1"/>
    </xf>
    <xf numFmtId="0" fontId="4" fillId="0" borderId="18" xfId="2" applyFont="1" applyBorder="1" applyAlignment="1">
      <alignment horizontal="center" vertical="center"/>
    </xf>
    <xf numFmtId="0" fontId="4" fillId="0" borderId="17" xfId="2" applyFont="1" applyBorder="1" applyAlignment="1">
      <alignment horizontal="center" vertical="center"/>
    </xf>
    <xf numFmtId="0" fontId="4" fillId="0" borderId="19" xfId="2" applyFont="1" applyBorder="1" applyAlignment="1">
      <alignment horizontal="center" vertical="center"/>
    </xf>
    <xf numFmtId="0" fontId="4" fillId="0" borderId="20" xfId="2" applyFont="1" applyBorder="1" applyAlignment="1">
      <alignment horizontal="center" vertical="center"/>
    </xf>
    <xf numFmtId="0" fontId="4" fillId="0" borderId="2" xfId="2" applyFont="1" applyBorder="1" applyAlignment="1">
      <alignment horizontal="center" vertical="center"/>
    </xf>
    <xf numFmtId="0" fontId="4" fillId="0" borderId="21" xfId="2"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Border="1" applyAlignment="1">
      <alignment horizontal="left" vertical="center" wrapText="1"/>
    </xf>
    <xf numFmtId="0" fontId="4" fillId="0" borderId="0" xfId="0" applyFont="1" applyAlignment="1">
      <alignment vertical="center" wrapText="1"/>
    </xf>
    <xf numFmtId="0" fontId="20" fillId="0" borderId="0" xfId="0" applyFont="1" applyBorder="1" applyAlignment="1">
      <alignment vertical="top" wrapText="1"/>
    </xf>
    <xf numFmtId="0" fontId="18" fillId="0" borderId="17" xfId="0" applyFont="1" applyBorder="1" applyAlignment="1">
      <alignment vertical="top" wrapText="1"/>
    </xf>
    <xf numFmtId="0" fontId="9" fillId="0" borderId="40" xfId="0" applyFont="1" applyFill="1" applyBorder="1" applyAlignment="1">
      <alignment horizontal="right" vertical="center" wrapText="1" shrinkToFit="1"/>
    </xf>
    <xf numFmtId="0" fontId="9" fillId="0" borderId="0" xfId="0" applyFont="1" applyFill="1" applyBorder="1" applyAlignment="1">
      <alignment horizontal="right" vertical="center" wrapText="1" shrinkToFit="1"/>
    </xf>
    <xf numFmtId="0" fontId="4" fillId="0" borderId="0" xfId="0" applyFont="1" applyFill="1" applyBorder="1" applyAlignment="1">
      <alignment horizontal="center" vertical="center"/>
    </xf>
    <xf numFmtId="0" fontId="4" fillId="0" borderId="2" xfId="0" applyFont="1" applyFill="1" applyBorder="1" applyAlignment="1">
      <alignment horizontal="left" vertical="center" wrapText="1"/>
    </xf>
    <xf numFmtId="0" fontId="14" fillId="2" borderId="0" xfId="0" applyFont="1" applyFill="1" applyAlignment="1">
      <alignment horizontal="left" vertical="center" wrapText="1" indent="2"/>
    </xf>
  </cellXfs>
  <cellStyles count="4">
    <cellStyle name="桁区切り" xfId="3" builtinId="6"/>
    <cellStyle name="桁区切り 2"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101600</xdr:colOff>
          <xdr:row>17</xdr:row>
          <xdr:rowOff>25400</xdr:rowOff>
        </xdr:from>
        <xdr:to>
          <xdr:col>7</xdr:col>
          <xdr:colOff>0</xdr:colOff>
          <xdr:row>18</xdr:row>
          <xdr:rowOff>6350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17</xdr:row>
          <xdr:rowOff>31750</xdr:rowOff>
        </xdr:from>
        <xdr:to>
          <xdr:col>9</xdr:col>
          <xdr:colOff>330200</xdr:colOff>
          <xdr:row>18</xdr:row>
          <xdr:rowOff>12700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17</xdr:row>
          <xdr:rowOff>25400</xdr:rowOff>
        </xdr:from>
        <xdr:to>
          <xdr:col>12</xdr:col>
          <xdr:colOff>317500</xdr:colOff>
          <xdr:row>18</xdr:row>
          <xdr:rowOff>6350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107950</xdr:colOff>
          <xdr:row>17</xdr:row>
          <xdr:rowOff>31750</xdr:rowOff>
        </xdr:from>
        <xdr:to>
          <xdr:col>16</xdr:col>
          <xdr:colOff>0</xdr:colOff>
          <xdr:row>18</xdr:row>
          <xdr:rowOff>12700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553357</xdr:colOff>
      <xdr:row>25</xdr:row>
      <xdr:rowOff>45358</xdr:rowOff>
    </xdr:from>
    <xdr:to>
      <xdr:col>16</xdr:col>
      <xdr:colOff>553357</xdr:colOff>
      <xdr:row>29</xdr:row>
      <xdr:rowOff>308428</xdr:rowOff>
    </xdr:to>
    <xdr:sp macro="" textlink="">
      <xdr:nvSpPr>
        <xdr:cNvPr id="2" name="正方形/長方形 1"/>
        <xdr:cNvSpPr/>
      </xdr:nvSpPr>
      <xdr:spPr>
        <a:xfrm>
          <a:off x="6359071" y="6331858"/>
          <a:ext cx="3483429" cy="1061356"/>
        </a:xfrm>
        <a:prstGeom prst="rect">
          <a:avLst/>
        </a:prstGeom>
        <a:solidFill>
          <a:schemeClr val="accent4">
            <a:lumMod val="20000"/>
            <a:lumOff val="80000"/>
          </a:schemeClr>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36000" tIns="0" rIns="36000" bIns="0" rtlCol="0" anchor="t"/>
        <a:lstStyle/>
        <a:p>
          <a:r>
            <a:rPr lang="ja-JP" altLang="ja-JP" sz="1800">
              <a:solidFill>
                <a:schemeClr val="dk1"/>
              </a:solidFill>
              <a:effectLst/>
              <a:latin typeface="+mn-ea"/>
              <a:ea typeface="+mn-ea"/>
              <a:cs typeface="+mn-cs"/>
            </a:rPr>
            <a:t>交付申請後に県から送付した「交付決定通知書</a:t>
          </a:r>
          <a:r>
            <a:rPr lang="en-US" altLang="ja-JP" sz="1800">
              <a:solidFill>
                <a:schemeClr val="dk1"/>
              </a:solidFill>
              <a:effectLst/>
              <a:latin typeface="+mn-ea"/>
              <a:ea typeface="+mn-ea"/>
              <a:cs typeface="+mn-cs"/>
            </a:rPr>
            <a:t>(</a:t>
          </a:r>
          <a:r>
            <a:rPr lang="ja-JP" altLang="ja-JP" sz="1800">
              <a:solidFill>
                <a:schemeClr val="dk1"/>
              </a:solidFill>
              <a:effectLst/>
              <a:latin typeface="+mn-ea"/>
              <a:ea typeface="+mn-ea"/>
              <a:cs typeface="+mn-cs"/>
            </a:rPr>
            <a:t>様式２</a:t>
          </a:r>
          <a:r>
            <a:rPr lang="en-US" altLang="ja-JP" sz="1800">
              <a:solidFill>
                <a:schemeClr val="dk1"/>
              </a:solidFill>
              <a:effectLst/>
              <a:latin typeface="+mn-ea"/>
              <a:ea typeface="+mn-ea"/>
              <a:cs typeface="+mn-cs"/>
            </a:rPr>
            <a:t>)</a:t>
          </a:r>
          <a:r>
            <a:rPr lang="ja-JP" altLang="ja-JP" sz="1800">
              <a:solidFill>
                <a:schemeClr val="dk1"/>
              </a:solidFill>
              <a:effectLst/>
              <a:latin typeface="+mn-ea"/>
              <a:ea typeface="+mn-ea"/>
              <a:cs typeface="+mn-cs"/>
            </a:rPr>
            <a:t>」の「１　補助金額」を</a:t>
          </a:r>
          <a:r>
            <a:rPr lang="ja-JP" altLang="en-US" sz="1800">
              <a:solidFill>
                <a:schemeClr val="dk1"/>
              </a:solidFill>
              <a:effectLst/>
              <a:latin typeface="+mn-ea"/>
              <a:ea typeface="+mn-ea"/>
              <a:cs typeface="+mn-cs"/>
            </a:rPr>
            <a:t>入力してください。</a:t>
          </a:r>
          <a:endParaRPr lang="en-US" altLang="ja-JP" sz="1800">
            <a:solidFill>
              <a:schemeClr val="dk1"/>
            </a:solidFill>
            <a:effectLst/>
            <a:latin typeface="+mn-ea"/>
            <a:ea typeface="+mn-ea"/>
            <a:cs typeface="+mn-cs"/>
          </a:endParaRPr>
        </a:p>
        <a:p>
          <a:r>
            <a:rPr lang="ja-JP" altLang="ja-JP" sz="1800">
              <a:solidFill>
                <a:schemeClr val="dk1"/>
              </a:solidFill>
              <a:effectLst/>
              <a:latin typeface="+mn-ea"/>
              <a:ea typeface="+mn-ea"/>
              <a:cs typeface="+mn-cs"/>
            </a:rPr>
            <a:t>。</a:t>
          </a:r>
        </a:p>
      </xdr:txBody>
    </xdr:sp>
    <xdr:clientData/>
  </xdr:twoCellAnchor>
  <xdr:twoCellAnchor>
    <xdr:from>
      <xdr:col>13</xdr:col>
      <xdr:colOff>54428</xdr:colOff>
      <xdr:row>23</xdr:row>
      <xdr:rowOff>108859</xdr:rowOff>
    </xdr:from>
    <xdr:to>
      <xdr:col>13</xdr:col>
      <xdr:colOff>562428</xdr:colOff>
      <xdr:row>25</xdr:row>
      <xdr:rowOff>45357</xdr:rowOff>
    </xdr:to>
    <xdr:cxnSp macro="">
      <xdr:nvCxnSpPr>
        <xdr:cNvPr id="3" name="直線矢印コネクタ 2"/>
        <xdr:cNvCxnSpPr/>
      </xdr:nvCxnSpPr>
      <xdr:spPr>
        <a:xfrm flipH="1" flipV="1">
          <a:off x="7520214" y="6023430"/>
          <a:ext cx="508000" cy="362856"/>
        </a:xfrm>
        <a:prstGeom prst="straightConnector1">
          <a:avLst/>
        </a:prstGeom>
        <a:ln w="57150" cmpd="sng">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54429</xdr:colOff>
      <xdr:row>12</xdr:row>
      <xdr:rowOff>154215</xdr:rowOff>
    </xdr:from>
    <xdr:to>
      <xdr:col>17</xdr:col>
      <xdr:colOff>54429</xdr:colOff>
      <xdr:row>15</xdr:row>
      <xdr:rowOff>154213</xdr:rowOff>
    </xdr:to>
    <xdr:sp macro="" textlink="">
      <xdr:nvSpPr>
        <xdr:cNvPr id="4" name="正方形/長方形 3"/>
        <xdr:cNvSpPr/>
      </xdr:nvSpPr>
      <xdr:spPr>
        <a:xfrm>
          <a:off x="6467929" y="3338286"/>
          <a:ext cx="3483429" cy="1061356"/>
        </a:xfrm>
        <a:prstGeom prst="rect">
          <a:avLst/>
        </a:prstGeom>
        <a:solidFill>
          <a:schemeClr val="accent4">
            <a:lumMod val="20000"/>
            <a:lumOff val="80000"/>
          </a:schemeClr>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36000" tIns="0" rIns="36000" bIns="0" rtlCol="0" anchor="t"/>
        <a:lstStyle/>
        <a:p>
          <a:r>
            <a:rPr lang="ja-JP" altLang="en-US" sz="1800">
              <a:solidFill>
                <a:schemeClr val="dk1"/>
              </a:solidFill>
              <a:effectLst/>
              <a:latin typeface="+mn-ea"/>
              <a:ea typeface="+mn-ea"/>
              <a:cs typeface="+mn-cs"/>
            </a:rPr>
            <a:t>クリーム色に網掛けしたセルは自動計算となりますので、入力しないでください</a:t>
          </a:r>
          <a:r>
            <a:rPr lang="ja-JP" altLang="ja-JP" sz="1800">
              <a:solidFill>
                <a:schemeClr val="dk1"/>
              </a:solidFill>
              <a:effectLst/>
              <a:latin typeface="+mn-ea"/>
              <a:ea typeface="+mn-ea"/>
              <a:cs typeface="+mn-cs"/>
            </a:rPr>
            <a:t>。</a:t>
          </a:r>
        </a:p>
      </xdr:txBody>
    </xdr:sp>
    <xdr:clientData/>
  </xdr:twoCellAnchor>
  <xdr:twoCellAnchor>
    <xdr:from>
      <xdr:col>11</xdr:col>
      <xdr:colOff>27214</xdr:colOff>
      <xdr:row>13</xdr:row>
      <xdr:rowOff>208642</xdr:rowOff>
    </xdr:from>
    <xdr:to>
      <xdr:col>12</xdr:col>
      <xdr:colOff>27214</xdr:colOff>
      <xdr:row>13</xdr:row>
      <xdr:rowOff>208643</xdr:rowOff>
    </xdr:to>
    <xdr:cxnSp macro="">
      <xdr:nvCxnSpPr>
        <xdr:cNvPr id="5" name="直線矢印コネクタ 4"/>
        <xdr:cNvCxnSpPr/>
      </xdr:nvCxnSpPr>
      <xdr:spPr>
        <a:xfrm flipH="1" flipV="1">
          <a:off x="5832928" y="3746499"/>
          <a:ext cx="607786" cy="1"/>
        </a:xfrm>
        <a:prstGeom prst="straightConnector1">
          <a:avLst/>
        </a:prstGeom>
        <a:ln w="63500" cmpd="sng">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90715</xdr:colOff>
      <xdr:row>0</xdr:row>
      <xdr:rowOff>108857</xdr:rowOff>
    </xdr:from>
    <xdr:to>
      <xdr:col>19</xdr:col>
      <xdr:colOff>99786</xdr:colOff>
      <xdr:row>6</xdr:row>
      <xdr:rowOff>45357</xdr:rowOff>
    </xdr:to>
    <xdr:sp macro="" textlink="">
      <xdr:nvSpPr>
        <xdr:cNvPr id="6" name="正方形/長方形 5"/>
        <xdr:cNvSpPr/>
      </xdr:nvSpPr>
      <xdr:spPr>
        <a:xfrm>
          <a:off x="5896429" y="108857"/>
          <a:ext cx="5315857" cy="1505857"/>
        </a:xfrm>
        <a:prstGeom prst="rect">
          <a:avLst/>
        </a:prstGeom>
        <a:solidFill>
          <a:schemeClr val="accent4">
            <a:lumMod val="20000"/>
            <a:lumOff val="80000"/>
          </a:schemeClr>
        </a:solidFill>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36000" tIns="0" rIns="36000" bIns="0" rtlCol="0" anchor="ctr"/>
        <a:lstStyle/>
        <a:p>
          <a:r>
            <a:rPr lang="en-US" altLang="ja-JP" sz="2000" b="1">
              <a:solidFill>
                <a:schemeClr val="dk1"/>
              </a:solidFill>
              <a:effectLst/>
              <a:latin typeface="+mn-ea"/>
              <a:ea typeface="+mn-ea"/>
              <a:cs typeface="+mn-cs"/>
            </a:rPr>
            <a:t>【</a:t>
          </a:r>
          <a:r>
            <a:rPr lang="ja-JP" altLang="en-US" sz="2000" b="1">
              <a:solidFill>
                <a:schemeClr val="dk1"/>
              </a:solidFill>
              <a:effectLst/>
              <a:latin typeface="+mn-ea"/>
              <a:ea typeface="+mn-ea"/>
              <a:cs typeface="+mn-cs"/>
            </a:rPr>
            <a:t>重要！</a:t>
          </a:r>
          <a:r>
            <a:rPr lang="en-US" altLang="ja-JP" sz="2000" b="1">
              <a:solidFill>
                <a:schemeClr val="dk1"/>
              </a:solidFill>
              <a:effectLst/>
              <a:latin typeface="+mn-ea"/>
              <a:ea typeface="+mn-ea"/>
              <a:cs typeface="+mn-cs"/>
            </a:rPr>
            <a:t>】</a:t>
          </a:r>
        </a:p>
        <a:p>
          <a:r>
            <a:rPr lang="ja-JP" altLang="en-US" sz="2000" b="1">
              <a:solidFill>
                <a:schemeClr val="dk1"/>
              </a:solidFill>
              <a:effectLst/>
              <a:latin typeface="+mn-ea"/>
              <a:ea typeface="+mn-ea"/>
              <a:cs typeface="+mn-cs"/>
            </a:rPr>
            <a:t>枠外セル「Ｍ２４」に、</a:t>
          </a:r>
          <a:r>
            <a:rPr lang="ja-JP" altLang="ja-JP" sz="2000" b="1">
              <a:solidFill>
                <a:schemeClr val="dk1"/>
              </a:solidFill>
              <a:effectLst/>
              <a:latin typeface="+mn-ea"/>
              <a:ea typeface="+mn-ea"/>
              <a:cs typeface="+mn-cs"/>
            </a:rPr>
            <a:t>交付申請後に県から送付した「交付決定通知書</a:t>
          </a:r>
          <a:r>
            <a:rPr lang="en-US" altLang="ja-JP" sz="2000" b="1">
              <a:solidFill>
                <a:schemeClr val="dk1"/>
              </a:solidFill>
              <a:effectLst/>
              <a:latin typeface="+mn-ea"/>
              <a:ea typeface="+mn-ea"/>
              <a:cs typeface="+mn-cs"/>
            </a:rPr>
            <a:t>(</a:t>
          </a:r>
          <a:r>
            <a:rPr lang="ja-JP" altLang="ja-JP" sz="2000" b="1">
              <a:solidFill>
                <a:schemeClr val="dk1"/>
              </a:solidFill>
              <a:effectLst/>
              <a:latin typeface="+mn-ea"/>
              <a:ea typeface="+mn-ea"/>
              <a:cs typeface="+mn-cs"/>
            </a:rPr>
            <a:t>様式２</a:t>
          </a:r>
          <a:r>
            <a:rPr lang="en-US" altLang="ja-JP" sz="2000" b="1">
              <a:solidFill>
                <a:schemeClr val="dk1"/>
              </a:solidFill>
              <a:effectLst/>
              <a:latin typeface="+mn-ea"/>
              <a:ea typeface="+mn-ea"/>
              <a:cs typeface="+mn-cs"/>
            </a:rPr>
            <a:t>)</a:t>
          </a:r>
          <a:r>
            <a:rPr lang="ja-JP" altLang="ja-JP" sz="2000" b="1">
              <a:solidFill>
                <a:schemeClr val="dk1"/>
              </a:solidFill>
              <a:effectLst/>
              <a:latin typeface="+mn-ea"/>
              <a:ea typeface="+mn-ea"/>
              <a:cs typeface="+mn-cs"/>
            </a:rPr>
            <a:t>」の</a:t>
          </a:r>
          <a:r>
            <a:rPr lang="ja-JP" altLang="en-US" sz="2000" b="1">
              <a:solidFill>
                <a:schemeClr val="dk1"/>
              </a:solidFill>
              <a:effectLst/>
              <a:latin typeface="+mn-ea"/>
              <a:ea typeface="+mn-ea"/>
              <a:cs typeface="+mn-cs"/>
            </a:rPr>
            <a:t>「</a:t>
          </a:r>
          <a:r>
            <a:rPr lang="ja-JP" altLang="ja-JP" sz="2000" b="1">
              <a:solidFill>
                <a:schemeClr val="dk1"/>
              </a:solidFill>
              <a:effectLst/>
              <a:latin typeface="+mn-ea"/>
              <a:ea typeface="+mn-ea"/>
              <a:cs typeface="+mn-cs"/>
            </a:rPr>
            <a:t>１　補助金額」</a:t>
          </a:r>
          <a:r>
            <a:rPr lang="en-US" altLang="ja-JP" sz="2000" b="1">
              <a:solidFill>
                <a:schemeClr val="dk1"/>
              </a:solidFill>
              <a:effectLst/>
              <a:latin typeface="+mn-ea"/>
              <a:ea typeface="+mn-ea"/>
              <a:cs typeface="+mn-cs"/>
            </a:rPr>
            <a:t>(</a:t>
          </a:r>
          <a:r>
            <a:rPr lang="ja-JP" altLang="en-US" sz="2000" b="1">
              <a:solidFill>
                <a:schemeClr val="dk1"/>
              </a:solidFill>
              <a:effectLst/>
              <a:latin typeface="+mn-ea"/>
              <a:ea typeface="+mn-ea"/>
              <a:cs typeface="+mn-cs"/>
            </a:rPr>
            <a:t>＝交付決定額</a:t>
          </a:r>
          <a:r>
            <a:rPr lang="en-US" altLang="ja-JP" sz="2000" b="1">
              <a:solidFill>
                <a:schemeClr val="dk1"/>
              </a:solidFill>
              <a:effectLst/>
              <a:latin typeface="+mn-ea"/>
              <a:ea typeface="+mn-ea"/>
              <a:cs typeface="+mn-cs"/>
            </a:rPr>
            <a:t>)</a:t>
          </a:r>
          <a:r>
            <a:rPr lang="ja-JP" altLang="ja-JP" sz="2000" b="1">
              <a:solidFill>
                <a:schemeClr val="dk1"/>
              </a:solidFill>
              <a:effectLst/>
              <a:latin typeface="+mn-ea"/>
              <a:ea typeface="+mn-ea"/>
              <a:cs typeface="+mn-cs"/>
            </a:rPr>
            <a:t>を入力してください。</a:t>
          </a:r>
          <a:endParaRPr lang="ja-JP" altLang="ja-JP" sz="2000" b="1">
            <a:effectLst/>
            <a:latin typeface="+mn-ea"/>
            <a:ea typeface="+mn-ea"/>
          </a:endParaRPr>
        </a:p>
      </xdr:txBody>
    </xdr:sp>
    <xdr:clientData/>
  </xdr:twoCellAnchor>
  <xdr:twoCellAnchor>
    <xdr:from>
      <xdr:col>11</xdr:col>
      <xdr:colOff>517072</xdr:colOff>
      <xdr:row>6</xdr:row>
      <xdr:rowOff>27215</xdr:rowOff>
    </xdr:from>
    <xdr:to>
      <xdr:col>11</xdr:col>
      <xdr:colOff>535216</xdr:colOff>
      <xdr:row>23</xdr:row>
      <xdr:rowOff>9072</xdr:rowOff>
    </xdr:to>
    <xdr:cxnSp macro="">
      <xdr:nvCxnSpPr>
        <xdr:cNvPr id="7" name="直線矢印コネクタ 6"/>
        <xdr:cNvCxnSpPr/>
      </xdr:nvCxnSpPr>
      <xdr:spPr>
        <a:xfrm flipH="1">
          <a:off x="6322786" y="1596572"/>
          <a:ext cx="18144" cy="4327071"/>
        </a:xfrm>
        <a:prstGeom prst="straightConnector1">
          <a:avLst/>
        </a:prstGeom>
        <a:ln w="57150" cmpd="sng">
          <a:solidFill>
            <a:srgbClr val="FFC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R30"/>
  <sheetViews>
    <sheetView showGridLines="0" view="pageBreakPreview" zoomScale="85" zoomScaleNormal="100" zoomScaleSheetLayoutView="85" workbookViewId="0">
      <selection activeCell="U14" sqref="U14"/>
    </sheetView>
  </sheetViews>
  <sheetFormatPr defaultColWidth="9" defaultRowHeight="13" x14ac:dyDescent="0.2"/>
  <cols>
    <col min="1" max="1" width="2.26953125" style="1" customWidth="1"/>
    <col min="2" max="18" width="5.08984375" style="1" customWidth="1"/>
    <col min="19" max="16384" width="9" style="1"/>
  </cols>
  <sheetData>
    <row r="1" spans="1:18" ht="18" customHeight="1" x14ac:dyDescent="0.2">
      <c r="A1" s="1" t="s">
        <v>15</v>
      </c>
      <c r="P1" s="6"/>
    </row>
    <row r="2" spans="1:18" ht="21.75" customHeight="1" x14ac:dyDescent="0.2">
      <c r="A2" s="68" t="s">
        <v>12</v>
      </c>
      <c r="B2" s="68"/>
      <c r="C2" s="68"/>
      <c r="D2" s="68"/>
      <c r="E2" s="68"/>
      <c r="F2" s="68"/>
      <c r="G2" s="68"/>
      <c r="H2" s="68"/>
      <c r="I2" s="68"/>
      <c r="J2" s="68"/>
      <c r="K2" s="68"/>
      <c r="L2" s="68"/>
      <c r="M2" s="68"/>
      <c r="N2" s="68"/>
      <c r="O2" s="68"/>
      <c r="P2" s="68"/>
      <c r="Q2" s="68"/>
      <c r="R2" s="68"/>
    </row>
    <row r="4" spans="1:18" ht="21.75" customHeight="1" x14ac:dyDescent="0.2">
      <c r="H4" s="69" t="s">
        <v>29</v>
      </c>
      <c r="I4" s="69"/>
      <c r="J4" s="69"/>
      <c r="K4" s="69"/>
      <c r="L4" s="69"/>
      <c r="M4" s="69"/>
      <c r="N4" s="69"/>
      <c r="O4" s="69"/>
      <c r="P4" s="69"/>
      <c r="Q4" s="69"/>
      <c r="R4" s="69"/>
    </row>
    <row r="6" spans="1:18" x14ac:dyDescent="0.2">
      <c r="A6" s="14" t="s">
        <v>13</v>
      </c>
    </row>
    <row r="7" spans="1:18" s="7" customFormat="1" x14ac:dyDescent="0.2">
      <c r="B7" s="70" t="s">
        <v>19</v>
      </c>
      <c r="C7" s="70"/>
      <c r="D7" s="70"/>
      <c r="E7" s="70"/>
      <c r="F7" s="70"/>
      <c r="G7" s="71"/>
      <c r="H7" s="71"/>
      <c r="I7" s="71"/>
      <c r="J7" s="71"/>
      <c r="K7" s="71"/>
      <c r="L7" s="71"/>
      <c r="M7" s="71"/>
      <c r="N7" s="71"/>
      <c r="O7" s="71"/>
      <c r="P7" s="71"/>
    </row>
    <row r="8" spans="1:18" s="7" customFormat="1" ht="21" customHeight="1" x14ac:dyDescent="0.2">
      <c r="B8" s="72" t="s">
        <v>43</v>
      </c>
      <c r="C8" s="73"/>
      <c r="D8" s="73"/>
      <c r="E8" s="73"/>
      <c r="F8" s="74"/>
      <c r="G8" s="75"/>
      <c r="H8" s="76"/>
      <c r="I8" s="76"/>
      <c r="J8" s="76"/>
      <c r="K8" s="76"/>
      <c r="L8" s="77"/>
      <c r="M8" s="72" t="s">
        <v>17</v>
      </c>
      <c r="N8" s="73"/>
      <c r="O8" s="74"/>
      <c r="P8" s="75"/>
      <c r="Q8" s="76"/>
      <c r="R8" s="77"/>
    </row>
    <row r="9" spans="1:18" s="7" customFormat="1" ht="21" customHeight="1" x14ac:dyDescent="0.2">
      <c r="B9" s="72" t="s">
        <v>44</v>
      </c>
      <c r="C9" s="73"/>
      <c r="D9" s="73"/>
      <c r="E9" s="73"/>
      <c r="F9" s="74"/>
      <c r="G9" s="78" t="s">
        <v>35</v>
      </c>
      <c r="H9" s="79"/>
      <c r="I9" s="79"/>
      <c r="J9" s="79"/>
      <c r="K9" s="79"/>
      <c r="L9" s="79"/>
      <c r="M9" s="79" t="s">
        <v>36</v>
      </c>
      <c r="N9" s="79"/>
      <c r="O9" s="79"/>
      <c r="P9" s="79"/>
      <c r="Q9" s="79"/>
      <c r="R9" s="80"/>
    </row>
    <row r="10" spans="1:18" s="7" customFormat="1" ht="21" customHeight="1" x14ac:dyDescent="0.2">
      <c r="B10" s="72" t="s">
        <v>69</v>
      </c>
      <c r="C10" s="73"/>
      <c r="D10" s="73"/>
      <c r="E10" s="73"/>
      <c r="F10" s="74"/>
      <c r="G10" s="78"/>
      <c r="H10" s="79"/>
      <c r="I10" s="79"/>
      <c r="J10" s="79"/>
      <c r="K10" s="79"/>
      <c r="L10" s="80"/>
      <c r="M10" s="81" t="s">
        <v>18</v>
      </c>
      <c r="N10" s="81"/>
      <c r="O10" s="81"/>
      <c r="P10" s="82"/>
      <c r="Q10" s="83"/>
      <c r="R10" s="84"/>
    </row>
    <row r="11" spans="1:18" s="7" customFormat="1" ht="21" customHeight="1" x14ac:dyDescent="0.2">
      <c r="B11" s="72" t="s">
        <v>45</v>
      </c>
      <c r="C11" s="73"/>
      <c r="D11" s="73"/>
      <c r="E11" s="73"/>
      <c r="F11" s="74"/>
      <c r="G11" s="78"/>
      <c r="H11" s="79"/>
      <c r="I11" s="79"/>
      <c r="J11" s="79"/>
      <c r="K11" s="79"/>
      <c r="L11" s="79"/>
      <c r="M11" s="79"/>
      <c r="N11" s="79"/>
      <c r="O11" s="79"/>
      <c r="P11" s="79"/>
      <c r="Q11" s="79"/>
      <c r="R11" s="80"/>
    </row>
    <row r="12" spans="1:18" s="7" customFormat="1" ht="21" customHeight="1" x14ac:dyDescent="0.2">
      <c r="B12" s="72" t="s">
        <v>37</v>
      </c>
      <c r="C12" s="73"/>
      <c r="D12" s="73"/>
      <c r="E12" s="73"/>
      <c r="F12" s="73"/>
      <c r="G12" s="78"/>
      <c r="H12" s="79"/>
      <c r="I12" s="79"/>
      <c r="J12" s="79"/>
      <c r="K12" s="79"/>
      <c r="L12" s="79"/>
      <c r="M12" s="79"/>
      <c r="N12" s="79"/>
      <c r="O12" s="79"/>
      <c r="P12" s="79"/>
      <c r="Q12" s="79"/>
      <c r="R12" s="80"/>
    </row>
    <row r="13" spans="1:18" s="7" customFormat="1" ht="21" customHeight="1" x14ac:dyDescent="0.2">
      <c r="B13" s="72" t="s">
        <v>38</v>
      </c>
      <c r="C13" s="73"/>
      <c r="D13" s="73"/>
      <c r="E13" s="73"/>
      <c r="F13" s="73"/>
      <c r="G13" s="78"/>
      <c r="H13" s="79"/>
      <c r="I13" s="79"/>
      <c r="J13" s="79"/>
      <c r="K13" s="79"/>
      <c r="L13" s="79"/>
      <c r="M13" s="79"/>
      <c r="N13" s="79"/>
      <c r="O13" s="79"/>
      <c r="P13" s="79"/>
      <c r="Q13" s="79"/>
      <c r="R13" s="80"/>
    </row>
    <row r="14" spans="1:18" s="51" customFormat="1" ht="23" customHeight="1" x14ac:dyDescent="0.2">
      <c r="B14" s="97" t="s">
        <v>81</v>
      </c>
      <c r="C14" s="98"/>
      <c r="D14" s="98"/>
      <c r="E14" s="98"/>
      <c r="F14" s="99"/>
      <c r="G14" s="91"/>
      <c r="H14" s="92"/>
      <c r="I14" s="92"/>
      <c r="J14" s="92"/>
      <c r="K14" s="92"/>
      <c r="L14" s="57" t="s">
        <v>82</v>
      </c>
      <c r="M14" s="92"/>
      <c r="N14" s="92"/>
      <c r="O14" s="92"/>
      <c r="P14" s="92"/>
      <c r="Q14" s="92"/>
      <c r="R14" s="93"/>
    </row>
    <row r="15" spans="1:18" s="7" customFormat="1" ht="21" customHeight="1" x14ac:dyDescent="0.2">
      <c r="B15" s="72" t="s">
        <v>46</v>
      </c>
      <c r="C15" s="73"/>
      <c r="D15" s="73"/>
      <c r="E15" s="73"/>
      <c r="F15" s="73"/>
      <c r="G15" s="78"/>
      <c r="H15" s="79"/>
      <c r="I15" s="79"/>
      <c r="J15" s="79"/>
      <c r="K15" s="79"/>
      <c r="L15" s="79"/>
      <c r="M15" s="79"/>
      <c r="N15" s="79"/>
      <c r="O15" s="79"/>
      <c r="P15" s="79"/>
      <c r="Q15" s="79"/>
      <c r="R15" s="80"/>
    </row>
    <row r="16" spans="1:18" s="7" customFormat="1" ht="21" customHeight="1" x14ac:dyDescent="0.2">
      <c r="B16" s="72" t="s">
        <v>47</v>
      </c>
      <c r="C16" s="73"/>
      <c r="D16" s="73"/>
      <c r="E16" s="73"/>
      <c r="F16" s="73"/>
      <c r="G16" s="73"/>
      <c r="H16" s="73"/>
      <c r="I16" s="72"/>
      <c r="J16" s="73"/>
      <c r="K16" s="73"/>
      <c r="L16" s="73"/>
      <c r="M16" s="73"/>
      <c r="N16" s="73"/>
      <c r="O16" s="73"/>
      <c r="P16" s="73"/>
      <c r="Q16" s="73"/>
      <c r="R16" s="74"/>
    </row>
    <row r="17" spans="1:18" s="7" customFormat="1" ht="21" customHeight="1" x14ac:dyDescent="0.2">
      <c r="B17" s="72" t="s">
        <v>39</v>
      </c>
      <c r="C17" s="73"/>
      <c r="D17" s="73"/>
      <c r="E17" s="73"/>
      <c r="F17" s="73"/>
      <c r="G17" s="73"/>
      <c r="H17" s="86"/>
      <c r="I17" s="87"/>
      <c r="J17" s="87"/>
      <c r="K17" s="87"/>
      <c r="L17" s="87"/>
      <c r="M17" s="44" t="s">
        <v>40</v>
      </c>
      <c r="N17" s="88"/>
      <c r="O17" s="88"/>
      <c r="P17" s="88"/>
      <c r="Q17" s="88"/>
      <c r="R17" s="89"/>
    </row>
    <row r="18" spans="1:18" s="7" customFormat="1" ht="27" customHeight="1" x14ac:dyDescent="0.2">
      <c r="B18" s="100" t="s">
        <v>74</v>
      </c>
      <c r="C18" s="101"/>
      <c r="D18" s="101"/>
      <c r="E18" s="101"/>
      <c r="F18" s="102"/>
      <c r="G18" s="90" t="s">
        <v>75</v>
      </c>
      <c r="H18" s="90"/>
      <c r="I18" s="90"/>
      <c r="J18" s="90" t="s">
        <v>76</v>
      </c>
      <c r="K18" s="90"/>
      <c r="L18" s="90"/>
      <c r="M18" s="90" t="s">
        <v>77</v>
      </c>
      <c r="N18" s="90"/>
      <c r="O18" s="90"/>
      <c r="P18" s="90" t="s">
        <v>78</v>
      </c>
      <c r="Q18" s="90"/>
      <c r="R18" s="90"/>
    </row>
    <row r="19" spans="1:18" s="7" customFormat="1" ht="67.5" customHeight="1" x14ac:dyDescent="0.2">
      <c r="B19" s="94" t="s">
        <v>41</v>
      </c>
      <c r="C19" s="95"/>
      <c r="D19" s="95"/>
      <c r="E19" s="95"/>
      <c r="F19" s="95"/>
      <c r="G19" s="95"/>
      <c r="H19" s="95"/>
      <c r="I19" s="95"/>
      <c r="J19" s="95"/>
      <c r="K19" s="95"/>
      <c r="L19" s="95"/>
      <c r="M19" s="95"/>
      <c r="N19" s="95"/>
      <c r="O19" s="95"/>
      <c r="P19" s="95"/>
      <c r="Q19" s="95"/>
      <c r="R19" s="96"/>
    </row>
    <row r="20" spans="1:18" s="7" customFormat="1" ht="58.5" customHeight="1" x14ac:dyDescent="0.2">
      <c r="B20" s="94" t="s">
        <v>48</v>
      </c>
      <c r="C20" s="95"/>
      <c r="D20" s="95"/>
      <c r="E20" s="95"/>
      <c r="F20" s="95"/>
      <c r="G20" s="95"/>
      <c r="H20" s="95"/>
      <c r="I20" s="95"/>
      <c r="J20" s="95"/>
      <c r="K20" s="95"/>
      <c r="L20" s="95"/>
      <c r="M20" s="95"/>
      <c r="N20" s="95"/>
      <c r="O20" s="95"/>
      <c r="P20" s="95"/>
      <c r="Q20" s="95"/>
      <c r="R20" s="96"/>
    </row>
    <row r="21" spans="1:18" s="7" customFormat="1" x14ac:dyDescent="0.2">
      <c r="B21" s="45"/>
      <c r="C21" s="45"/>
      <c r="D21" s="45"/>
      <c r="E21" s="45"/>
      <c r="F21" s="45"/>
      <c r="G21" s="45"/>
      <c r="H21" s="45"/>
      <c r="I21" s="45"/>
      <c r="J21" s="45"/>
      <c r="K21" s="45"/>
      <c r="L21" s="45"/>
      <c r="M21" s="45"/>
      <c r="N21" s="45"/>
      <c r="O21" s="45"/>
      <c r="P21" s="45"/>
    </row>
    <row r="22" spans="1:18" s="7" customFormat="1" x14ac:dyDescent="0.2">
      <c r="A22" s="31" t="s">
        <v>30</v>
      </c>
      <c r="C22" s="9"/>
      <c r="D22" s="9"/>
      <c r="E22" s="9"/>
      <c r="F22" s="9"/>
      <c r="G22" s="9"/>
      <c r="H22" s="9"/>
      <c r="I22" s="9"/>
      <c r="J22" s="9"/>
      <c r="K22" s="9"/>
      <c r="L22" s="9"/>
      <c r="M22" s="9"/>
      <c r="N22" s="9"/>
      <c r="O22" s="9"/>
      <c r="P22" s="9"/>
    </row>
    <row r="23" spans="1:18" s="7" customFormat="1" ht="18" customHeight="1" x14ac:dyDescent="0.2">
      <c r="B23" s="85"/>
      <c r="C23" s="85"/>
      <c r="D23" s="85"/>
      <c r="E23" s="85"/>
      <c r="F23" s="85"/>
      <c r="G23" s="85"/>
      <c r="H23" s="85"/>
      <c r="I23" s="85"/>
      <c r="J23" s="85"/>
      <c r="K23" s="85"/>
      <c r="L23" s="85"/>
      <c r="M23" s="85"/>
      <c r="N23" s="85"/>
      <c r="O23" s="85"/>
      <c r="P23" s="85"/>
      <c r="Q23" s="85"/>
      <c r="R23" s="85"/>
    </row>
    <row r="24" spans="1:18" s="7" customFormat="1" ht="18" customHeight="1" x14ac:dyDescent="0.2">
      <c r="B24" s="85"/>
      <c r="C24" s="85"/>
      <c r="D24" s="85"/>
      <c r="E24" s="85"/>
      <c r="F24" s="85"/>
      <c r="G24" s="85"/>
      <c r="H24" s="85"/>
      <c r="I24" s="85"/>
      <c r="J24" s="85"/>
      <c r="K24" s="85"/>
      <c r="L24" s="85"/>
      <c r="M24" s="85"/>
      <c r="N24" s="85"/>
      <c r="O24" s="85"/>
      <c r="P24" s="85"/>
      <c r="Q24" s="85"/>
      <c r="R24" s="85"/>
    </row>
    <row r="25" spans="1:18" s="7" customFormat="1" ht="18" customHeight="1" x14ac:dyDescent="0.2">
      <c r="B25" s="85"/>
      <c r="C25" s="85"/>
      <c r="D25" s="85"/>
      <c r="E25" s="85"/>
      <c r="F25" s="85"/>
      <c r="G25" s="85"/>
      <c r="H25" s="85"/>
      <c r="I25" s="85"/>
      <c r="J25" s="85"/>
      <c r="K25" s="85"/>
      <c r="L25" s="85"/>
      <c r="M25" s="85"/>
      <c r="N25" s="85"/>
      <c r="O25" s="85"/>
      <c r="P25" s="85"/>
      <c r="Q25" s="85"/>
      <c r="R25" s="85"/>
    </row>
    <row r="27" spans="1:18" x14ac:dyDescent="0.2">
      <c r="A27" s="14" t="s">
        <v>70</v>
      </c>
    </row>
    <row r="28" spans="1:18" ht="18" customHeight="1" x14ac:dyDescent="0.2">
      <c r="B28" s="85"/>
      <c r="C28" s="85"/>
      <c r="D28" s="85"/>
      <c r="E28" s="85"/>
      <c r="F28" s="85"/>
      <c r="G28" s="85"/>
      <c r="H28" s="85"/>
      <c r="I28" s="85"/>
      <c r="J28" s="85"/>
      <c r="K28" s="85"/>
      <c r="L28" s="85"/>
      <c r="M28" s="85"/>
      <c r="N28" s="85"/>
      <c r="O28" s="85"/>
      <c r="P28" s="85"/>
      <c r="Q28" s="85"/>
      <c r="R28" s="85"/>
    </row>
    <row r="29" spans="1:18" ht="18" customHeight="1" x14ac:dyDescent="0.2">
      <c r="B29" s="85"/>
      <c r="C29" s="85"/>
      <c r="D29" s="85"/>
      <c r="E29" s="85"/>
      <c r="F29" s="85"/>
      <c r="G29" s="85"/>
      <c r="H29" s="85"/>
      <c r="I29" s="85"/>
      <c r="J29" s="85"/>
      <c r="K29" s="85"/>
      <c r="L29" s="85"/>
      <c r="M29" s="85"/>
      <c r="N29" s="85"/>
      <c r="O29" s="85"/>
      <c r="P29" s="85"/>
      <c r="Q29" s="85"/>
      <c r="R29" s="85"/>
    </row>
    <row r="30" spans="1:18" ht="18" customHeight="1" x14ac:dyDescent="0.2">
      <c r="B30" s="85"/>
      <c r="C30" s="85"/>
      <c r="D30" s="85"/>
      <c r="E30" s="85"/>
      <c r="F30" s="85"/>
      <c r="G30" s="85"/>
      <c r="H30" s="85"/>
      <c r="I30" s="85"/>
      <c r="J30" s="85"/>
      <c r="K30" s="85"/>
      <c r="L30" s="85"/>
      <c r="M30" s="85"/>
      <c r="N30" s="85"/>
      <c r="O30" s="85"/>
      <c r="P30" s="85"/>
      <c r="Q30" s="85"/>
      <c r="R30" s="85"/>
    </row>
  </sheetData>
  <mergeCells count="39">
    <mergeCell ref="G14:K14"/>
    <mergeCell ref="M14:R14"/>
    <mergeCell ref="B19:R19"/>
    <mergeCell ref="B20:R20"/>
    <mergeCell ref="B14:F14"/>
    <mergeCell ref="B18:F18"/>
    <mergeCell ref="G18:I18"/>
    <mergeCell ref="J18:L18"/>
    <mergeCell ref="M18:O18"/>
    <mergeCell ref="B23:R25"/>
    <mergeCell ref="B28:R30"/>
    <mergeCell ref="B15:F15"/>
    <mergeCell ref="G15:R15"/>
    <mergeCell ref="B16:H16"/>
    <mergeCell ref="I16:R16"/>
    <mergeCell ref="B17:G17"/>
    <mergeCell ref="H17:L17"/>
    <mergeCell ref="N17:R17"/>
    <mergeCell ref="P18:R18"/>
    <mergeCell ref="B11:F11"/>
    <mergeCell ref="G11:R11"/>
    <mergeCell ref="B12:F12"/>
    <mergeCell ref="G12:R12"/>
    <mergeCell ref="B13:F13"/>
    <mergeCell ref="G13:R13"/>
    <mergeCell ref="B9:F9"/>
    <mergeCell ref="G9:L9"/>
    <mergeCell ref="M9:R9"/>
    <mergeCell ref="B10:F10"/>
    <mergeCell ref="G10:L10"/>
    <mergeCell ref="M10:O10"/>
    <mergeCell ref="P10:R10"/>
    <mergeCell ref="A2:R2"/>
    <mergeCell ref="H4:R4"/>
    <mergeCell ref="B7:P7"/>
    <mergeCell ref="B8:F8"/>
    <mergeCell ref="G8:L8"/>
    <mergeCell ref="M8:O8"/>
    <mergeCell ref="P8:R8"/>
  </mergeCells>
  <phoneticPr fontId="2"/>
  <printOptions horizontalCentered="1"/>
  <pageMargins left="0.74803149606299213" right="0.43307086614173229" top="0.98425196850393704" bottom="0.78740157480314965" header="0.51181102362204722" footer="0.51181102362204722"/>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6</xdr:col>
                    <xdr:colOff>101600</xdr:colOff>
                    <xdr:row>17</xdr:row>
                    <xdr:rowOff>25400</xdr:rowOff>
                  </from>
                  <to>
                    <xdr:col>7</xdr:col>
                    <xdr:colOff>0</xdr:colOff>
                    <xdr:row>18</xdr:row>
                    <xdr:rowOff>6350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9</xdr:col>
                    <xdr:colOff>76200</xdr:colOff>
                    <xdr:row>17</xdr:row>
                    <xdr:rowOff>31750</xdr:rowOff>
                  </from>
                  <to>
                    <xdr:col>9</xdr:col>
                    <xdr:colOff>330200</xdr:colOff>
                    <xdr:row>18</xdr:row>
                    <xdr:rowOff>12700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12</xdr:col>
                    <xdr:colOff>63500</xdr:colOff>
                    <xdr:row>17</xdr:row>
                    <xdr:rowOff>25400</xdr:rowOff>
                  </from>
                  <to>
                    <xdr:col>12</xdr:col>
                    <xdr:colOff>317500</xdr:colOff>
                    <xdr:row>18</xdr:row>
                    <xdr:rowOff>6350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15</xdr:col>
                    <xdr:colOff>107950</xdr:colOff>
                    <xdr:row>17</xdr:row>
                    <xdr:rowOff>31750</xdr:rowOff>
                  </from>
                  <to>
                    <xdr:col>16</xdr:col>
                    <xdr:colOff>0</xdr:colOff>
                    <xdr:row>18</xdr:row>
                    <xdr:rowOff>12700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R31"/>
  <sheetViews>
    <sheetView showGridLines="0" view="pageBreakPreview" zoomScale="85" zoomScaleNormal="100" zoomScaleSheetLayoutView="85" workbookViewId="0">
      <selection activeCell="V26" sqref="V26"/>
    </sheetView>
  </sheetViews>
  <sheetFormatPr defaultColWidth="9" defaultRowHeight="13" x14ac:dyDescent="0.2"/>
  <cols>
    <col min="1" max="1" width="2.26953125" style="1" customWidth="1"/>
    <col min="2" max="17" width="5.08984375" style="1" customWidth="1"/>
    <col min="18" max="16384" width="9" style="1"/>
  </cols>
  <sheetData>
    <row r="1" spans="1:18" s="7" customFormat="1" x14ac:dyDescent="0.2">
      <c r="A1" s="32" t="s">
        <v>66</v>
      </c>
    </row>
    <row r="2" spans="1:18" s="7" customFormat="1" ht="13" customHeight="1" x14ac:dyDescent="0.2">
      <c r="B2" s="9" t="s">
        <v>67</v>
      </c>
      <c r="C2" s="22"/>
      <c r="D2" s="22"/>
      <c r="E2" s="22"/>
      <c r="F2" s="22"/>
      <c r="G2" s="22"/>
      <c r="H2" s="22"/>
      <c r="I2" s="22"/>
      <c r="J2" s="22"/>
      <c r="K2" s="22"/>
      <c r="L2" s="22"/>
      <c r="M2" s="22"/>
      <c r="N2" s="22"/>
      <c r="O2" s="22"/>
    </row>
    <row r="3" spans="1:18" s="7" customFormat="1" ht="13" customHeight="1" x14ac:dyDescent="0.2">
      <c r="B3" s="9"/>
      <c r="C3" s="22"/>
      <c r="D3" s="22"/>
      <c r="E3" s="22"/>
      <c r="F3" s="22"/>
      <c r="G3" s="22"/>
      <c r="H3" s="22"/>
      <c r="I3" s="22"/>
      <c r="J3" s="22"/>
      <c r="K3" s="22"/>
      <c r="L3" s="22"/>
      <c r="M3" s="22"/>
      <c r="N3" s="22"/>
      <c r="O3" s="22"/>
    </row>
    <row r="4" spans="1:18" s="7" customFormat="1" ht="32" customHeight="1" x14ac:dyDescent="0.2">
      <c r="B4" s="69" t="s">
        <v>31</v>
      </c>
      <c r="C4" s="69"/>
      <c r="D4" s="69"/>
      <c r="E4" s="69"/>
      <c r="F4" s="69"/>
      <c r="G4" s="69"/>
      <c r="H4" s="69"/>
      <c r="I4" s="69"/>
      <c r="J4" s="69"/>
      <c r="K4" s="69"/>
      <c r="L4" s="69"/>
      <c r="M4" s="69"/>
      <c r="N4" s="69"/>
      <c r="O4" s="22"/>
    </row>
    <row r="5" spans="1:18" s="7" customFormat="1" ht="13" customHeight="1" x14ac:dyDescent="0.2">
      <c r="B5" s="9"/>
      <c r="C5" s="22"/>
      <c r="D5" s="22"/>
      <c r="E5" s="22"/>
      <c r="F5" s="22"/>
      <c r="G5" s="22"/>
      <c r="H5" s="22"/>
      <c r="I5" s="22"/>
      <c r="J5" s="22"/>
      <c r="K5" s="22"/>
      <c r="L5" s="22"/>
      <c r="M5" s="22"/>
      <c r="N5" s="22"/>
      <c r="O5" s="22"/>
    </row>
    <row r="6" spans="1:18" s="3" customFormat="1" x14ac:dyDescent="0.2">
      <c r="B6" s="8" t="s">
        <v>20</v>
      </c>
      <c r="C6" s="8"/>
      <c r="D6" s="8"/>
      <c r="E6" s="8"/>
      <c r="F6" s="8"/>
      <c r="G6" s="4"/>
      <c r="H6" s="4"/>
      <c r="I6" s="4"/>
      <c r="J6" s="4"/>
      <c r="K6" s="4"/>
      <c r="L6" s="4"/>
      <c r="M6" s="4"/>
      <c r="N6" s="4"/>
      <c r="O6" s="4"/>
    </row>
    <row r="7" spans="1:18" s="3" customFormat="1" ht="19" customHeight="1" x14ac:dyDescent="0.2">
      <c r="A7" s="4"/>
      <c r="B7" s="104" t="s">
        <v>7</v>
      </c>
      <c r="C7" s="105"/>
      <c r="D7" s="105"/>
      <c r="E7" s="106"/>
      <c r="F7" s="106"/>
      <c r="G7" s="107"/>
      <c r="H7" s="21"/>
      <c r="I7" s="21"/>
      <c r="J7" s="104" t="s">
        <v>11</v>
      </c>
      <c r="K7" s="105"/>
      <c r="L7" s="105"/>
      <c r="M7" s="106"/>
      <c r="N7" s="106"/>
      <c r="O7" s="107"/>
    </row>
    <row r="8" spans="1:18" s="3" customFormat="1" ht="14.25" customHeight="1" x14ac:dyDescent="0.2">
      <c r="A8" s="4"/>
      <c r="B8" s="5"/>
      <c r="C8" s="5"/>
      <c r="D8" s="5"/>
      <c r="E8" s="5"/>
      <c r="F8" s="5"/>
      <c r="G8" s="5"/>
      <c r="H8" s="5"/>
      <c r="I8" s="5"/>
      <c r="J8" s="5"/>
      <c r="K8" s="5"/>
      <c r="L8" s="5"/>
      <c r="M8" s="5"/>
      <c r="N8" s="5"/>
      <c r="O8" s="5"/>
    </row>
    <row r="9" spans="1:18" s="3" customFormat="1" ht="19" customHeight="1" x14ac:dyDescent="0.2">
      <c r="A9" s="4"/>
      <c r="B9" s="108"/>
      <c r="C9" s="109"/>
      <c r="D9" s="109"/>
      <c r="E9" s="109"/>
      <c r="F9" s="110" t="s">
        <v>34</v>
      </c>
      <c r="G9" s="110"/>
      <c r="H9" s="110"/>
      <c r="I9" s="110" t="s">
        <v>33</v>
      </c>
      <c r="J9" s="110"/>
      <c r="K9" s="110"/>
      <c r="L9" s="110" t="s">
        <v>9</v>
      </c>
      <c r="M9" s="110"/>
      <c r="N9" s="110"/>
      <c r="O9" s="110" t="s">
        <v>8</v>
      </c>
      <c r="P9" s="110"/>
      <c r="Q9" s="111"/>
    </row>
    <row r="10" spans="1:18" s="3" customFormat="1" ht="19" customHeight="1" x14ac:dyDescent="0.2">
      <c r="A10" s="4"/>
      <c r="B10" s="112" t="s">
        <v>10</v>
      </c>
      <c r="C10" s="113"/>
      <c r="D10" s="113"/>
      <c r="E10" s="113"/>
      <c r="F10" s="114"/>
      <c r="G10" s="114"/>
      <c r="H10" s="114"/>
      <c r="I10" s="114"/>
      <c r="J10" s="114"/>
      <c r="K10" s="114"/>
      <c r="L10" s="115"/>
      <c r="M10" s="115"/>
      <c r="N10" s="115"/>
      <c r="O10" s="116" t="str">
        <f>IFERROR(((L10/F10)-1)*100,"")</f>
        <v/>
      </c>
      <c r="P10" s="116"/>
      <c r="Q10" s="117"/>
      <c r="R10" s="20"/>
    </row>
    <row r="11" spans="1:18" s="3" customFormat="1" ht="14.25" customHeight="1" x14ac:dyDescent="0.2">
      <c r="A11" s="4"/>
      <c r="B11" s="5"/>
      <c r="C11" s="5"/>
      <c r="D11" s="5"/>
      <c r="E11" s="5"/>
      <c r="F11" s="5"/>
      <c r="G11" s="5"/>
      <c r="H11" s="5"/>
      <c r="I11" s="103" t="str">
        <f>IFERROR(((I10/F10)-1)*100,"")</f>
        <v/>
      </c>
      <c r="J11" s="103"/>
      <c r="K11" s="103"/>
      <c r="L11" s="5"/>
      <c r="M11" s="5"/>
      <c r="N11" s="5"/>
      <c r="O11" s="5"/>
    </row>
    <row r="12" spans="1:18" s="3" customFormat="1" ht="27" customHeight="1" x14ac:dyDescent="0.2">
      <c r="A12" s="118" t="s">
        <v>90</v>
      </c>
      <c r="B12" s="118"/>
      <c r="C12" s="118"/>
      <c r="D12" s="118"/>
      <c r="E12" s="118"/>
      <c r="F12" s="118"/>
      <c r="G12" s="118"/>
      <c r="H12" s="118"/>
      <c r="I12" s="118"/>
      <c r="J12" s="118"/>
      <c r="K12" s="118"/>
      <c r="L12" s="118"/>
      <c r="M12" s="118"/>
      <c r="N12" s="118"/>
      <c r="O12" s="118"/>
      <c r="P12" s="118"/>
      <c r="Q12" s="118"/>
    </row>
    <row r="13" spans="1:18" s="7" customFormat="1" ht="78.5" customHeight="1" x14ac:dyDescent="0.2">
      <c r="A13" s="58"/>
      <c r="B13" s="120" t="s">
        <v>91</v>
      </c>
      <c r="C13" s="120"/>
      <c r="D13" s="120"/>
      <c r="E13" s="120"/>
      <c r="F13" s="120"/>
      <c r="G13" s="120"/>
      <c r="H13" s="120"/>
      <c r="I13" s="120"/>
      <c r="J13" s="120"/>
      <c r="K13" s="120"/>
      <c r="L13" s="120"/>
      <c r="M13" s="120"/>
      <c r="N13" s="120"/>
      <c r="O13" s="120"/>
      <c r="P13" s="120"/>
      <c r="Q13" s="120"/>
    </row>
    <row r="14" spans="1:18" s="7" customFormat="1" ht="78.5" customHeight="1" x14ac:dyDescent="0.2">
      <c r="B14" s="85" t="s">
        <v>68</v>
      </c>
      <c r="C14" s="85"/>
      <c r="D14" s="85"/>
      <c r="E14" s="85"/>
      <c r="F14" s="85"/>
      <c r="G14" s="85"/>
      <c r="H14" s="85"/>
      <c r="I14" s="85"/>
      <c r="J14" s="85"/>
      <c r="K14" s="85"/>
      <c r="L14" s="85"/>
      <c r="M14" s="85"/>
      <c r="N14" s="85"/>
      <c r="O14" s="85"/>
      <c r="P14" s="85"/>
      <c r="Q14" s="85"/>
    </row>
    <row r="15" spans="1:18" s="7" customFormat="1" ht="13" customHeight="1" x14ac:dyDescent="0.2">
      <c r="B15" s="9"/>
      <c r="C15" s="22"/>
      <c r="D15" s="22"/>
      <c r="E15" s="22"/>
      <c r="F15" s="22"/>
      <c r="G15" s="22"/>
      <c r="H15" s="22"/>
      <c r="I15" s="22"/>
      <c r="J15" s="22"/>
      <c r="K15" s="22"/>
      <c r="L15" s="22"/>
      <c r="M15" s="22"/>
      <c r="N15" s="22"/>
      <c r="O15" s="22"/>
    </row>
    <row r="16" spans="1:18" s="7" customFormat="1" ht="16.5" x14ac:dyDescent="0.2">
      <c r="B16" s="39" t="s">
        <v>49</v>
      </c>
      <c r="C16" s="22"/>
      <c r="D16" s="22"/>
      <c r="E16" s="22"/>
      <c r="F16" s="22"/>
      <c r="G16" s="22"/>
      <c r="H16" s="22"/>
      <c r="I16" s="22"/>
      <c r="J16" s="22"/>
      <c r="K16" s="22"/>
      <c r="L16" s="22"/>
      <c r="M16" s="22"/>
      <c r="N16" s="22"/>
      <c r="O16" s="22"/>
    </row>
    <row r="17" spans="1:18" s="7" customFormat="1" ht="16.5" x14ac:dyDescent="0.2">
      <c r="B17" s="39" t="s">
        <v>51</v>
      </c>
      <c r="C17" s="22"/>
      <c r="D17" s="22"/>
      <c r="E17" s="22"/>
      <c r="F17" s="22"/>
      <c r="G17" s="22"/>
      <c r="H17" s="22"/>
      <c r="I17" s="22"/>
      <c r="J17" s="22"/>
      <c r="K17" s="22"/>
      <c r="L17" s="22"/>
      <c r="M17" s="22"/>
      <c r="N17" s="22"/>
      <c r="O17" s="22"/>
    </row>
    <row r="18" spans="1:18" s="7" customFormat="1" x14ac:dyDescent="0.2">
      <c r="B18" s="9"/>
      <c r="C18" s="22"/>
      <c r="D18" s="22"/>
      <c r="E18" s="22"/>
      <c r="F18" s="22"/>
      <c r="G18" s="22"/>
      <c r="H18" s="22"/>
      <c r="I18" s="22"/>
      <c r="J18" s="22"/>
      <c r="K18" s="22"/>
      <c r="L18" s="22"/>
      <c r="M18" s="22"/>
      <c r="N18" s="22"/>
      <c r="O18" s="22"/>
    </row>
    <row r="19" spans="1:18" s="7" customFormat="1" ht="32" customHeight="1" x14ac:dyDescent="0.2">
      <c r="B19" s="69" t="s">
        <v>32</v>
      </c>
      <c r="C19" s="69"/>
      <c r="D19" s="69"/>
      <c r="E19" s="69"/>
      <c r="F19" s="69"/>
      <c r="G19" s="69"/>
      <c r="H19" s="69"/>
      <c r="I19" s="69"/>
      <c r="J19" s="69"/>
      <c r="K19" s="69"/>
      <c r="L19" s="69"/>
      <c r="M19" s="69"/>
      <c r="N19" s="69"/>
      <c r="O19" s="22"/>
    </row>
    <row r="20" spans="1:18" s="7" customFormat="1" ht="13" customHeight="1" x14ac:dyDescent="0.2">
      <c r="B20" s="9"/>
      <c r="C20" s="22"/>
      <c r="D20" s="22"/>
      <c r="E20" s="22"/>
      <c r="F20" s="22"/>
      <c r="G20" s="22"/>
      <c r="H20" s="22"/>
      <c r="I20" s="22"/>
      <c r="J20" s="22"/>
      <c r="K20" s="22"/>
      <c r="L20" s="22"/>
      <c r="M20" s="22"/>
      <c r="N20" s="22"/>
      <c r="O20" s="22"/>
    </row>
    <row r="21" spans="1:18" s="3" customFormat="1" x14ac:dyDescent="0.2">
      <c r="B21" s="8" t="s">
        <v>20</v>
      </c>
      <c r="C21" s="8"/>
      <c r="D21" s="8"/>
      <c r="E21" s="8"/>
      <c r="F21" s="8"/>
      <c r="G21" s="4"/>
      <c r="H21" s="4"/>
      <c r="I21" s="4"/>
      <c r="J21" s="4"/>
      <c r="K21" s="4"/>
      <c r="L21" s="4"/>
      <c r="M21" s="4"/>
      <c r="N21" s="4"/>
      <c r="O21" s="4"/>
    </row>
    <row r="22" spans="1:18" s="3" customFormat="1" ht="19" customHeight="1" x14ac:dyDescent="0.2">
      <c r="A22" s="4"/>
      <c r="B22" s="104" t="s">
        <v>7</v>
      </c>
      <c r="C22" s="105"/>
      <c r="D22" s="105"/>
      <c r="E22" s="106"/>
      <c r="F22" s="106"/>
      <c r="G22" s="107"/>
      <c r="H22" s="21"/>
      <c r="I22" s="21"/>
      <c r="J22" s="104" t="s">
        <v>11</v>
      </c>
      <c r="K22" s="105"/>
      <c r="L22" s="105"/>
      <c r="M22" s="106"/>
      <c r="N22" s="106"/>
      <c r="O22" s="107"/>
    </row>
    <row r="23" spans="1:18" s="3" customFormat="1" ht="14.25" customHeight="1" x14ac:dyDescent="0.2">
      <c r="A23" s="4"/>
      <c r="B23" s="5"/>
      <c r="C23" s="5"/>
      <c r="D23" s="5"/>
      <c r="E23" s="5"/>
      <c r="F23" s="5"/>
      <c r="G23" s="5"/>
      <c r="H23" s="5"/>
      <c r="I23" s="5"/>
      <c r="J23" s="5"/>
      <c r="K23" s="5"/>
      <c r="L23" s="5"/>
      <c r="M23" s="5"/>
      <c r="N23" s="5"/>
      <c r="O23" s="5"/>
    </row>
    <row r="24" spans="1:18" s="3" customFormat="1" ht="19" customHeight="1" x14ac:dyDescent="0.2">
      <c r="A24" s="4"/>
      <c r="B24" s="108"/>
      <c r="C24" s="109"/>
      <c r="D24" s="109"/>
      <c r="E24" s="109"/>
      <c r="F24" s="110" t="s">
        <v>34</v>
      </c>
      <c r="G24" s="110"/>
      <c r="H24" s="110"/>
      <c r="I24" s="110" t="s">
        <v>33</v>
      </c>
      <c r="J24" s="110"/>
      <c r="K24" s="110"/>
      <c r="L24" s="110" t="s">
        <v>9</v>
      </c>
      <c r="M24" s="110"/>
      <c r="N24" s="110"/>
      <c r="O24" s="110" t="s">
        <v>8</v>
      </c>
      <c r="P24" s="110"/>
      <c r="Q24" s="111"/>
    </row>
    <row r="25" spans="1:18" s="3" customFormat="1" ht="19" customHeight="1" x14ac:dyDescent="0.2">
      <c r="A25" s="4"/>
      <c r="B25" s="112" t="s">
        <v>10</v>
      </c>
      <c r="C25" s="113"/>
      <c r="D25" s="113"/>
      <c r="E25" s="113"/>
      <c r="F25" s="114"/>
      <c r="G25" s="114"/>
      <c r="H25" s="114"/>
      <c r="I25" s="114"/>
      <c r="J25" s="114"/>
      <c r="K25" s="114"/>
      <c r="L25" s="115"/>
      <c r="M25" s="115"/>
      <c r="N25" s="115"/>
      <c r="O25" s="116" t="str">
        <f>IFERROR(((L25/F25)-1)*100,"")</f>
        <v/>
      </c>
      <c r="P25" s="116"/>
      <c r="Q25" s="117"/>
      <c r="R25" s="20"/>
    </row>
    <row r="26" spans="1:18" s="3" customFormat="1" ht="14.25" customHeight="1" x14ac:dyDescent="0.2">
      <c r="A26" s="4"/>
      <c r="B26" s="5"/>
      <c r="C26" s="5"/>
      <c r="D26" s="5"/>
      <c r="E26" s="5"/>
      <c r="F26" s="5"/>
      <c r="G26" s="5"/>
      <c r="H26" s="5"/>
      <c r="I26" s="103" t="str">
        <f>IFERROR(((I25/F25)-1)*100,"")</f>
        <v/>
      </c>
      <c r="J26" s="103"/>
      <c r="K26" s="103"/>
      <c r="L26" s="5"/>
      <c r="M26" s="5"/>
      <c r="N26" s="5"/>
      <c r="O26" s="5"/>
    </row>
    <row r="27" spans="1:18" s="3" customFormat="1" ht="26" customHeight="1" x14ac:dyDescent="0.2">
      <c r="B27" s="119" t="s">
        <v>90</v>
      </c>
      <c r="C27" s="119"/>
      <c r="D27" s="119"/>
      <c r="E27" s="119"/>
      <c r="F27" s="119"/>
      <c r="G27" s="119"/>
      <c r="H27" s="119"/>
      <c r="I27" s="119"/>
      <c r="J27" s="119"/>
      <c r="K27" s="119"/>
      <c r="L27" s="119"/>
      <c r="M27" s="119"/>
      <c r="N27" s="119"/>
      <c r="O27" s="119"/>
      <c r="P27" s="119"/>
      <c r="Q27" s="119"/>
      <c r="R27" s="52"/>
    </row>
    <row r="28" spans="1:18" s="7" customFormat="1" ht="78.5" customHeight="1" x14ac:dyDescent="0.2">
      <c r="B28" s="120" t="s">
        <v>91</v>
      </c>
      <c r="C28" s="120"/>
      <c r="D28" s="120"/>
      <c r="E28" s="120"/>
      <c r="F28" s="120"/>
      <c r="G28" s="120"/>
      <c r="H28" s="120"/>
      <c r="I28" s="120"/>
      <c r="J28" s="120"/>
      <c r="K28" s="120"/>
      <c r="L28" s="120"/>
      <c r="M28" s="120"/>
      <c r="N28" s="120"/>
      <c r="O28" s="120"/>
      <c r="P28" s="120"/>
      <c r="Q28" s="120"/>
    </row>
    <row r="29" spans="1:18" s="7" customFormat="1" ht="78.5" customHeight="1" x14ac:dyDescent="0.2">
      <c r="B29" s="85" t="s">
        <v>52</v>
      </c>
      <c r="C29" s="85"/>
      <c r="D29" s="85"/>
      <c r="E29" s="85"/>
      <c r="F29" s="85"/>
      <c r="G29" s="85"/>
      <c r="H29" s="85"/>
      <c r="I29" s="85"/>
      <c r="J29" s="85"/>
      <c r="K29" s="85"/>
      <c r="L29" s="85"/>
      <c r="M29" s="85"/>
      <c r="N29" s="85"/>
      <c r="O29" s="85"/>
      <c r="P29" s="85"/>
      <c r="Q29" s="85"/>
    </row>
    <row r="30" spans="1:18" s="7" customFormat="1" ht="13" customHeight="1" x14ac:dyDescent="0.2">
      <c r="B30" s="9"/>
      <c r="C30" s="22"/>
      <c r="D30" s="22"/>
      <c r="E30" s="22"/>
      <c r="F30" s="22"/>
      <c r="G30" s="22"/>
      <c r="H30" s="22"/>
      <c r="I30" s="22"/>
      <c r="J30" s="22"/>
      <c r="K30" s="22"/>
      <c r="L30" s="22"/>
      <c r="M30" s="22"/>
      <c r="N30" s="22"/>
      <c r="O30" s="22"/>
    </row>
    <row r="31" spans="1:18" x14ac:dyDescent="0.2">
      <c r="B31" s="1" t="s">
        <v>50</v>
      </c>
    </row>
  </sheetData>
  <mergeCells count="38">
    <mergeCell ref="A12:Q12"/>
    <mergeCell ref="B27:Q27"/>
    <mergeCell ref="I26:K26"/>
    <mergeCell ref="B28:Q28"/>
    <mergeCell ref="B29:Q29"/>
    <mergeCell ref="B24:E24"/>
    <mergeCell ref="F24:H24"/>
    <mergeCell ref="I24:K24"/>
    <mergeCell ref="L24:N24"/>
    <mergeCell ref="O24:Q24"/>
    <mergeCell ref="B25:E25"/>
    <mergeCell ref="F25:H25"/>
    <mergeCell ref="I25:K25"/>
    <mergeCell ref="L25:N25"/>
    <mergeCell ref="O25:Q25"/>
    <mergeCell ref="B13:Q13"/>
    <mergeCell ref="B14:Q14"/>
    <mergeCell ref="B19:N19"/>
    <mergeCell ref="B22:D22"/>
    <mergeCell ref="E22:G22"/>
    <mergeCell ref="J22:L22"/>
    <mergeCell ref="M22:O22"/>
    <mergeCell ref="I11:K11"/>
    <mergeCell ref="B4:N4"/>
    <mergeCell ref="B7:D7"/>
    <mergeCell ref="E7:G7"/>
    <mergeCell ref="J7:L7"/>
    <mergeCell ref="M7:O7"/>
    <mergeCell ref="B9:E9"/>
    <mergeCell ref="F9:H9"/>
    <mergeCell ref="I9:K9"/>
    <mergeCell ref="L9:N9"/>
    <mergeCell ref="O9:Q9"/>
    <mergeCell ref="B10:E10"/>
    <mergeCell ref="F10:H10"/>
    <mergeCell ref="I10:K10"/>
    <mergeCell ref="L10:N10"/>
    <mergeCell ref="O10:Q10"/>
  </mergeCells>
  <phoneticPr fontId="2"/>
  <printOptions horizontalCentered="1"/>
  <pageMargins left="0.74803149606299213" right="0.43307086614173229" top="0.98425196850393704" bottom="0.78740157480314965" header="0.51181102362204722" footer="0.51181102362204722"/>
  <pageSetup paperSize="9" scale="97"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M57"/>
  <sheetViews>
    <sheetView showGridLines="0" showZeros="0" tabSelected="1" view="pageBreakPreview" zoomScale="70" zoomScaleNormal="100" zoomScaleSheetLayoutView="70" workbookViewId="0">
      <selection activeCell="S8" sqref="S8"/>
    </sheetView>
  </sheetViews>
  <sheetFormatPr defaultColWidth="8.7265625" defaultRowHeight="13" x14ac:dyDescent="0.2"/>
  <cols>
    <col min="1" max="1" width="2.36328125" style="2" customWidth="1"/>
    <col min="2" max="2" width="17.54296875" style="2" customWidth="1"/>
    <col min="3" max="5" width="6.36328125" style="2" customWidth="1"/>
    <col min="6" max="7" width="6.6328125" style="2" customWidth="1"/>
    <col min="8" max="8" width="9.81640625" style="2" customWidth="1"/>
    <col min="9" max="10" width="6.6328125" style="2" customWidth="1"/>
    <col min="11" max="11" width="7.81640625" style="2" customWidth="1"/>
    <col min="12" max="12" width="8.7265625" style="2"/>
    <col min="13" max="13" width="15.08984375" style="2" customWidth="1"/>
    <col min="14" max="14" width="8.7265625" style="2" customWidth="1"/>
    <col min="15" max="16384" width="8.7265625" style="2"/>
  </cols>
  <sheetData>
    <row r="1" spans="1:12" x14ac:dyDescent="0.2">
      <c r="A1" s="41" t="s">
        <v>92</v>
      </c>
      <c r="B1" s="42"/>
      <c r="C1" s="1"/>
      <c r="D1" s="1"/>
      <c r="E1" s="1"/>
      <c r="F1" s="1"/>
      <c r="G1" s="1"/>
      <c r="H1" s="1"/>
      <c r="I1" s="1"/>
      <c r="J1" s="1"/>
      <c r="K1" s="1"/>
    </row>
    <row r="2" spans="1:12" s="7" customFormat="1" ht="10" customHeight="1" x14ac:dyDescent="0.2"/>
    <row r="3" spans="1:12" s="10" customFormat="1" x14ac:dyDescent="0.2">
      <c r="B3" s="10" t="s">
        <v>0</v>
      </c>
      <c r="H3" s="11" t="s">
        <v>61</v>
      </c>
      <c r="I3" s="11"/>
      <c r="J3" s="13"/>
    </row>
    <row r="4" spans="1:12" s="10" customFormat="1" ht="18.75" customHeight="1" x14ac:dyDescent="0.2">
      <c r="B4" s="33" t="s">
        <v>2</v>
      </c>
      <c r="C4" s="153" t="s">
        <v>3</v>
      </c>
      <c r="D4" s="153"/>
      <c r="E4" s="154"/>
      <c r="F4" s="155" t="s">
        <v>21</v>
      </c>
      <c r="G4" s="154"/>
      <c r="H4" s="16" t="s">
        <v>22</v>
      </c>
      <c r="I4" s="23"/>
      <c r="J4" s="24"/>
    </row>
    <row r="5" spans="1:12" s="10" customFormat="1" ht="41.5" customHeight="1" x14ac:dyDescent="0.2">
      <c r="B5" s="34" t="s">
        <v>23</v>
      </c>
      <c r="C5" s="156" t="s">
        <v>24</v>
      </c>
      <c r="D5" s="156"/>
      <c r="E5" s="157"/>
      <c r="F5" s="158"/>
      <c r="G5" s="159"/>
      <c r="H5" s="17"/>
      <c r="I5" s="25"/>
      <c r="J5" s="13"/>
    </row>
    <row r="6" spans="1:12" s="10" customFormat="1" ht="28" customHeight="1" x14ac:dyDescent="0.2">
      <c r="B6" s="35" t="s">
        <v>25</v>
      </c>
      <c r="C6" s="160"/>
      <c r="D6" s="160"/>
      <c r="E6" s="161"/>
      <c r="F6" s="162"/>
      <c r="G6" s="163"/>
      <c r="H6" s="19"/>
      <c r="I6" s="25"/>
      <c r="J6" s="13"/>
    </row>
    <row r="7" spans="1:12" s="10" customFormat="1" ht="28" customHeight="1" x14ac:dyDescent="0.2">
      <c r="B7" s="35" t="s">
        <v>26</v>
      </c>
      <c r="C7" s="160"/>
      <c r="D7" s="160"/>
      <c r="E7" s="161"/>
      <c r="F7" s="162"/>
      <c r="G7" s="163"/>
      <c r="H7" s="19"/>
      <c r="I7" s="25"/>
      <c r="J7" s="13"/>
    </row>
    <row r="8" spans="1:12" s="10" customFormat="1" ht="28" customHeight="1" x14ac:dyDescent="0.2">
      <c r="B8" s="36"/>
      <c r="C8" s="164"/>
      <c r="D8" s="164"/>
      <c r="E8" s="165"/>
      <c r="F8" s="166"/>
      <c r="G8" s="167"/>
      <c r="H8" s="18"/>
      <c r="I8" s="25"/>
      <c r="J8" s="13"/>
    </row>
    <row r="9" spans="1:12" s="10" customFormat="1" ht="30" customHeight="1" x14ac:dyDescent="0.2">
      <c r="B9" s="168" t="s">
        <v>4</v>
      </c>
      <c r="C9" s="153"/>
      <c r="D9" s="153"/>
      <c r="E9" s="154"/>
      <c r="F9" s="169">
        <f>SUM(F5:G8)</f>
        <v>0</v>
      </c>
      <c r="G9" s="170"/>
      <c r="H9" s="38" t="s">
        <v>42</v>
      </c>
      <c r="I9" s="25"/>
      <c r="J9" s="13"/>
    </row>
    <row r="10" spans="1:12" s="10" customFormat="1" ht="10" customHeight="1" x14ac:dyDescent="0.2">
      <c r="B10" s="12"/>
      <c r="C10" s="13"/>
      <c r="J10" s="13"/>
    </row>
    <row r="11" spans="1:12" s="10" customFormat="1" x14ac:dyDescent="0.2">
      <c r="B11" s="10" t="s">
        <v>5</v>
      </c>
      <c r="K11" s="11" t="s">
        <v>1</v>
      </c>
    </row>
    <row r="12" spans="1:12" s="10" customFormat="1" ht="18.75" customHeight="1" x14ac:dyDescent="0.2">
      <c r="B12" s="33" t="s">
        <v>93</v>
      </c>
      <c r="C12" s="153" t="s">
        <v>3</v>
      </c>
      <c r="D12" s="153"/>
      <c r="E12" s="154"/>
      <c r="F12" s="155" t="s">
        <v>14</v>
      </c>
      <c r="G12" s="154"/>
      <c r="H12" s="15" t="s">
        <v>6</v>
      </c>
      <c r="I12" s="155" t="s">
        <v>27</v>
      </c>
      <c r="J12" s="154"/>
      <c r="K12" s="16" t="s">
        <v>22</v>
      </c>
    </row>
    <row r="13" spans="1:12" s="10" customFormat="1" ht="28" customHeight="1" x14ac:dyDescent="0.2">
      <c r="B13" s="37" t="s">
        <v>16</v>
      </c>
      <c r="C13" s="171"/>
      <c r="D13" s="171"/>
      <c r="E13" s="172"/>
      <c r="F13" s="158"/>
      <c r="G13" s="159"/>
      <c r="H13" s="26"/>
      <c r="I13" s="173">
        <f>F13</f>
        <v>0</v>
      </c>
      <c r="J13" s="174"/>
      <c r="K13" s="17"/>
    </row>
    <row r="14" spans="1:12" s="10" customFormat="1" ht="28" customHeight="1" x14ac:dyDescent="0.2">
      <c r="B14" s="59" t="s">
        <v>79</v>
      </c>
      <c r="C14" s="179"/>
      <c r="D14" s="179"/>
      <c r="E14" s="180"/>
      <c r="F14" s="162"/>
      <c r="G14" s="163"/>
      <c r="H14" s="26"/>
      <c r="I14" s="175">
        <f t="shared" ref="I14:I15" si="0">SUM(F14:H14)</f>
        <v>0</v>
      </c>
      <c r="J14" s="176"/>
      <c r="K14" s="17"/>
    </row>
    <row r="15" spans="1:12" s="10" customFormat="1" ht="28" customHeight="1" x14ac:dyDescent="0.2">
      <c r="B15" s="59" t="s">
        <v>80</v>
      </c>
      <c r="C15" s="179"/>
      <c r="D15" s="179"/>
      <c r="E15" s="180"/>
      <c r="F15" s="162"/>
      <c r="G15" s="163"/>
      <c r="H15" s="26"/>
      <c r="I15" s="175">
        <f t="shared" si="0"/>
        <v>0</v>
      </c>
      <c r="J15" s="176"/>
      <c r="K15" s="17"/>
    </row>
    <row r="16" spans="1:12" s="10" customFormat="1" ht="28" customHeight="1" x14ac:dyDescent="0.2">
      <c r="B16" s="37"/>
      <c r="C16" s="177"/>
      <c r="D16" s="177"/>
      <c r="E16" s="178"/>
      <c r="F16" s="166"/>
      <c r="G16" s="167"/>
      <c r="H16" s="27"/>
      <c r="I16" s="166"/>
      <c r="J16" s="167"/>
      <c r="K16" s="18"/>
      <c r="L16" s="13"/>
    </row>
    <row r="17" spans="1:13" s="10" customFormat="1" x14ac:dyDescent="0.2">
      <c r="B17" s="184" t="s">
        <v>4</v>
      </c>
      <c r="C17" s="185"/>
      <c r="D17" s="185"/>
      <c r="E17" s="186"/>
      <c r="F17" s="62" t="s">
        <v>62</v>
      </c>
      <c r="G17" s="63"/>
      <c r="H17" s="64"/>
      <c r="I17" s="62" t="s">
        <v>28</v>
      </c>
      <c r="J17" s="63"/>
      <c r="K17" s="28"/>
    </row>
    <row r="18" spans="1:13" s="10" customFormat="1" ht="17" customHeight="1" x14ac:dyDescent="0.2">
      <c r="B18" s="187"/>
      <c r="C18" s="188"/>
      <c r="D18" s="188"/>
      <c r="E18" s="189"/>
      <c r="F18" s="124">
        <f>SUM(F12:G16)</f>
        <v>0</v>
      </c>
      <c r="G18" s="126"/>
      <c r="H18" s="65">
        <f>SUM(H12:H16)</f>
        <v>0</v>
      </c>
      <c r="I18" s="124">
        <f>SUM(I12:J16)</f>
        <v>0</v>
      </c>
      <c r="J18" s="126"/>
      <c r="K18" s="29"/>
    </row>
    <row r="19" spans="1:13" s="1" customFormat="1" ht="10" customHeight="1" x14ac:dyDescent="0.2"/>
    <row r="20" spans="1:13" s="1" customFormat="1" x14ac:dyDescent="0.2">
      <c r="B20" s="42" t="s">
        <v>83</v>
      </c>
      <c r="C20" s="42"/>
      <c r="D20" s="42"/>
      <c r="E20" s="42"/>
      <c r="F20" s="42"/>
      <c r="G20" s="42"/>
      <c r="H20" s="42"/>
      <c r="I20" s="42"/>
      <c r="J20" s="42"/>
      <c r="K20" s="42"/>
    </row>
    <row r="21" spans="1:13" s="1" customFormat="1" ht="20.5" customHeight="1" thickBot="1" x14ac:dyDescent="0.25">
      <c r="B21" s="147" t="s">
        <v>84</v>
      </c>
      <c r="C21" s="148"/>
      <c r="D21" s="149"/>
      <c r="E21" s="150" t="s">
        <v>85</v>
      </c>
      <c r="F21" s="151"/>
      <c r="G21" s="152"/>
      <c r="H21" s="150" t="s">
        <v>86</v>
      </c>
      <c r="I21" s="152"/>
      <c r="J21" s="42"/>
      <c r="K21" s="42"/>
    </row>
    <row r="22" spans="1:13" s="1" customFormat="1" x14ac:dyDescent="0.2">
      <c r="B22" s="142" t="s">
        <v>16</v>
      </c>
      <c r="C22" s="143"/>
      <c r="D22" s="144"/>
      <c r="E22" s="130">
        <f>SUMIF($B$13:$B$16,B22,$F$13:$G$16)</f>
        <v>0</v>
      </c>
      <c r="F22" s="131"/>
      <c r="G22" s="132"/>
      <c r="H22" s="133"/>
      <c r="I22" s="134"/>
      <c r="J22" s="42"/>
      <c r="K22" s="42"/>
    </row>
    <row r="23" spans="1:13" s="1" customFormat="1" ht="17" thickBot="1" x14ac:dyDescent="0.25">
      <c r="B23" s="142" t="s">
        <v>79</v>
      </c>
      <c r="C23" s="143"/>
      <c r="D23" s="144"/>
      <c r="E23" s="124">
        <f>SUMIF($B$13:$B$16,B23,$F$13:$G$16)</f>
        <v>0</v>
      </c>
      <c r="F23" s="125"/>
      <c r="G23" s="126"/>
      <c r="H23" s="145"/>
      <c r="I23" s="146"/>
      <c r="J23" s="42"/>
      <c r="K23" s="42"/>
      <c r="M23" s="67" t="s">
        <v>98</v>
      </c>
    </row>
    <row r="24" spans="1:13" s="1" customFormat="1" ht="20.5" customHeight="1" thickTop="1" thickBot="1" x14ac:dyDescent="0.25">
      <c r="B24" s="135" t="s">
        <v>87</v>
      </c>
      <c r="C24" s="136"/>
      <c r="D24" s="137"/>
      <c r="E24" s="138">
        <f>SUM(E22:G23)</f>
        <v>0</v>
      </c>
      <c r="F24" s="139"/>
      <c r="G24" s="140"/>
      <c r="H24" s="138">
        <f>MIN((ROUNDDOWN(E24*3/4,-3)),(M24-H26))</f>
        <v>0</v>
      </c>
      <c r="I24" s="141"/>
      <c r="J24" s="42"/>
      <c r="K24" s="42"/>
      <c r="M24" s="66">
        <v>4000000</v>
      </c>
    </row>
    <row r="25" spans="1:13" s="1" customFormat="1" x14ac:dyDescent="0.2">
      <c r="B25" s="127" t="s">
        <v>80</v>
      </c>
      <c r="C25" s="128"/>
      <c r="D25" s="129"/>
      <c r="E25" s="130">
        <f>SUMIF($B$13:$B$16,B25,$F$13:$G$16)</f>
        <v>0</v>
      </c>
      <c r="F25" s="131"/>
      <c r="G25" s="132"/>
      <c r="H25" s="133"/>
      <c r="I25" s="134"/>
      <c r="J25" s="42"/>
      <c r="K25" s="42"/>
    </row>
    <row r="26" spans="1:13" s="1" customFormat="1" ht="19" customHeight="1" thickBot="1" x14ac:dyDescent="0.25">
      <c r="B26" s="135" t="s">
        <v>87</v>
      </c>
      <c r="C26" s="136"/>
      <c r="D26" s="137"/>
      <c r="E26" s="138">
        <f>SUM(E25)</f>
        <v>0</v>
      </c>
      <c r="F26" s="139"/>
      <c r="G26" s="140"/>
      <c r="H26" s="138">
        <f>MIN((ROUNDDOWN(E26*3/4,-3)),100000)</f>
        <v>0</v>
      </c>
      <c r="I26" s="141"/>
      <c r="J26" s="60" t="s">
        <v>88</v>
      </c>
      <c r="K26" s="42"/>
    </row>
    <row r="27" spans="1:13" s="1" customFormat="1" ht="20.5" customHeight="1" x14ac:dyDescent="0.2">
      <c r="B27" s="121" t="s">
        <v>89</v>
      </c>
      <c r="C27" s="122"/>
      <c r="D27" s="123"/>
      <c r="E27" s="124">
        <f>SUM(E24,E26)</f>
        <v>0</v>
      </c>
      <c r="F27" s="125"/>
      <c r="G27" s="126"/>
      <c r="H27" s="124">
        <f>MIN((SUM(H24,H26)),M24)</f>
        <v>0</v>
      </c>
      <c r="I27" s="126"/>
      <c r="J27" s="42"/>
      <c r="K27" s="42"/>
    </row>
    <row r="28" spans="1:13" s="1" customFormat="1" ht="10" customHeight="1" x14ac:dyDescent="0.2"/>
    <row r="29" spans="1:13" s="1" customFormat="1" x14ac:dyDescent="0.2">
      <c r="A29" s="55"/>
      <c r="B29" s="56"/>
      <c r="C29" s="42"/>
      <c r="D29" s="42"/>
      <c r="E29" s="42"/>
      <c r="K29" s="11" t="s">
        <v>1</v>
      </c>
    </row>
    <row r="30" spans="1:13" s="1" customFormat="1" ht="26" customHeight="1" x14ac:dyDescent="0.2">
      <c r="B30" s="190" t="s">
        <v>63</v>
      </c>
      <c r="C30" s="190" t="s">
        <v>64</v>
      </c>
      <c r="D30" s="190"/>
      <c r="E30" s="190"/>
      <c r="F30" s="190" t="s">
        <v>65</v>
      </c>
      <c r="G30" s="190"/>
      <c r="H30" s="190"/>
      <c r="I30" s="190"/>
      <c r="J30" s="190"/>
      <c r="K30" s="190"/>
    </row>
    <row r="31" spans="1:13" s="1" customFormat="1" ht="46.5" customHeight="1" x14ac:dyDescent="0.2">
      <c r="B31" s="190"/>
      <c r="C31" s="190"/>
      <c r="D31" s="190"/>
      <c r="E31" s="190"/>
      <c r="F31" s="190" t="s">
        <v>97</v>
      </c>
      <c r="G31" s="190"/>
      <c r="H31" s="190"/>
      <c r="I31" s="190" t="s">
        <v>94</v>
      </c>
      <c r="J31" s="191"/>
      <c r="K31" s="191"/>
    </row>
    <row r="32" spans="1:13" s="1" customFormat="1" ht="30.5" customHeight="1" x14ac:dyDescent="0.2">
      <c r="B32" s="61">
        <f>I18</f>
        <v>0</v>
      </c>
      <c r="C32" s="182">
        <f>F18</f>
        <v>0</v>
      </c>
      <c r="D32" s="182"/>
      <c r="E32" s="182"/>
      <c r="F32" s="183">
        <f>H27</f>
        <v>0</v>
      </c>
      <c r="G32" s="183"/>
      <c r="H32" s="183"/>
      <c r="I32" s="182">
        <f>B32-F32</f>
        <v>0</v>
      </c>
      <c r="J32" s="182"/>
      <c r="K32" s="182"/>
    </row>
    <row r="33" spans="2:11" s="1" customFormat="1" ht="88.5" customHeight="1" x14ac:dyDescent="0.2">
      <c r="B33" s="181" t="s">
        <v>95</v>
      </c>
      <c r="C33" s="181"/>
      <c r="D33" s="181"/>
      <c r="E33" s="181"/>
      <c r="F33" s="181"/>
      <c r="G33" s="181"/>
      <c r="H33" s="181"/>
      <c r="I33" s="181"/>
      <c r="J33" s="181"/>
      <c r="K33" s="181"/>
    </row>
    <row r="35" spans="2:11" s="10" customFormat="1" x14ac:dyDescent="0.2">
      <c r="B35" s="10" t="s">
        <v>16</v>
      </c>
    </row>
    <row r="36" spans="2:11" s="10" customFormat="1" x14ac:dyDescent="0.2">
      <c r="B36" s="10" t="s">
        <v>79</v>
      </c>
      <c r="G36" s="30"/>
    </row>
    <row r="37" spans="2:11" s="10" customFormat="1" x14ac:dyDescent="0.2">
      <c r="B37" s="10" t="s">
        <v>80</v>
      </c>
    </row>
    <row r="38" spans="2:11" s="10" customFormat="1" x14ac:dyDescent="0.2"/>
    <row r="39" spans="2:11" s="10" customFormat="1" x14ac:dyDescent="0.2"/>
    <row r="40" spans="2:11" s="10" customFormat="1" x14ac:dyDescent="0.2"/>
    <row r="41" spans="2:11" s="10" customFormat="1" x14ac:dyDescent="0.2"/>
    <row r="42" spans="2:11" s="10" customFormat="1" x14ac:dyDescent="0.2"/>
    <row r="43" spans="2:11" s="10" customFormat="1" x14ac:dyDescent="0.2"/>
    <row r="44" spans="2:11" s="10" customFormat="1" x14ac:dyDescent="0.2"/>
    <row r="45" spans="2:11" s="10" customFormat="1" x14ac:dyDescent="0.2"/>
    <row r="46" spans="2:11" s="10" customFormat="1" x14ac:dyDescent="0.2"/>
    <row r="47" spans="2:11" s="10" customFormat="1" x14ac:dyDescent="0.2"/>
    <row r="48" spans="2:11" s="10" customFormat="1" x14ac:dyDescent="0.2"/>
    <row r="49" spans="2:3" s="10" customFormat="1" x14ac:dyDescent="0.2"/>
    <row r="50" spans="2:3" s="10" customFormat="1" x14ac:dyDescent="0.2"/>
    <row r="51" spans="2:3" s="10" customFormat="1" x14ac:dyDescent="0.2"/>
    <row r="52" spans="2:3" s="10" customFormat="1" x14ac:dyDescent="0.2"/>
    <row r="53" spans="2:3" s="10" customFormat="1" x14ac:dyDescent="0.2"/>
    <row r="54" spans="2:3" s="10" customFormat="1" x14ac:dyDescent="0.2"/>
    <row r="55" spans="2:3" s="10" customFormat="1" x14ac:dyDescent="0.2"/>
    <row r="56" spans="2:3" s="10" customFormat="1" x14ac:dyDescent="0.2"/>
    <row r="57" spans="2:3" x14ac:dyDescent="0.2">
      <c r="B57" s="10"/>
      <c r="C57" s="10"/>
    </row>
  </sheetData>
  <mergeCells count="60">
    <mergeCell ref="C14:E14"/>
    <mergeCell ref="F14:G14"/>
    <mergeCell ref="I14:J14"/>
    <mergeCell ref="B33:K33"/>
    <mergeCell ref="C32:E32"/>
    <mergeCell ref="F32:H32"/>
    <mergeCell ref="I32:K32"/>
    <mergeCell ref="B17:E18"/>
    <mergeCell ref="F18:G18"/>
    <mergeCell ref="I18:J18"/>
    <mergeCell ref="B30:B31"/>
    <mergeCell ref="C30:E31"/>
    <mergeCell ref="F30:K30"/>
    <mergeCell ref="F31:H31"/>
    <mergeCell ref="I31:K31"/>
    <mergeCell ref="C15:E15"/>
    <mergeCell ref="F15:G15"/>
    <mergeCell ref="I15:J15"/>
    <mergeCell ref="C16:E16"/>
    <mergeCell ref="F16:G16"/>
    <mergeCell ref="I16:J16"/>
    <mergeCell ref="C12:E12"/>
    <mergeCell ref="F12:G12"/>
    <mergeCell ref="I12:J12"/>
    <mergeCell ref="C13:E13"/>
    <mergeCell ref="F13:G13"/>
    <mergeCell ref="I13:J13"/>
    <mergeCell ref="C7:E7"/>
    <mergeCell ref="F7:G7"/>
    <mergeCell ref="C8:E8"/>
    <mergeCell ref="F8:G8"/>
    <mergeCell ref="B9:E9"/>
    <mergeCell ref="F9:G9"/>
    <mergeCell ref="C4:E4"/>
    <mergeCell ref="F4:G4"/>
    <mergeCell ref="C5:E5"/>
    <mergeCell ref="F5:G5"/>
    <mergeCell ref="C6:E6"/>
    <mergeCell ref="F6:G6"/>
    <mergeCell ref="B21:D21"/>
    <mergeCell ref="E21:G21"/>
    <mergeCell ref="H21:I21"/>
    <mergeCell ref="B22:D22"/>
    <mergeCell ref="E22:G22"/>
    <mergeCell ref="H22:I22"/>
    <mergeCell ref="B23:D23"/>
    <mergeCell ref="E23:G23"/>
    <mergeCell ref="H23:I23"/>
    <mergeCell ref="B24:D24"/>
    <mergeCell ref="E24:G24"/>
    <mergeCell ref="H24:I24"/>
    <mergeCell ref="B27:D27"/>
    <mergeCell ref="E27:G27"/>
    <mergeCell ref="H27:I27"/>
    <mergeCell ref="B25:D25"/>
    <mergeCell ref="E25:G25"/>
    <mergeCell ref="H25:I25"/>
    <mergeCell ref="B26:D26"/>
    <mergeCell ref="E26:G26"/>
    <mergeCell ref="H26:I26"/>
  </mergeCells>
  <phoneticPr fontId="2"/>
  <dataValidations count="1">
    <dataValidation type="list" allowBlank="1" showInputMessage="1" showErrorMessage="1" sqref="B13:B16">
      <formula1>$B$35:$B$37</formula1>
    </dataValidation>
  </dataValidations>
  <printOptions horizontalCentered="1"/>
  <pageMargins left="0.74803149606299213" right="0.43307086614173229" top="0.98425196850393704" bottom="0.78740157480314965" header="0.51181102362204722" footer="0.51181102362204722"/>
  <pageSetup paperSize="9" orientation="portrait" blackAndWhite="1"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39997558519241921"/>
  </sheetPr>
  <dimension ref="A1:I27"/>
  <sheetViews>
    <sheetView showGridLines="0" view="pageBreakPreview" topLeftCell="A13" zoomScale="85" zoomScaleNormal="70" zoomScaleSheetLayoutView="85" workbookViewId="0">
      <selection activeCell="K25" sqref="K25"/>
    </sheetView>
  </sheetViews>
  <sheetFormatPr defaultRowHeight="13" x14ac:dyDescent="0.2"/>
  <cols>
    <col min="1" max="1" width="2.36328125" customWidth="1"/>
    <col min="2" max="2" width="24.81640625" customWidth="1"/>
    <col min="3" max="4" width="9.36328125" customWidth="1"/>
    <col min="5" max="5" width="7.26953125" customWidth="1"/>
    <col min="6" max="6" width="17.26953125" customWidth="1"/>
    <col min="7" max="8" width="9.36328125" customWidth="1"/>
    <col min="9" max="9" width="3.81640625" customWidth="1"/>
  </cols>
  <sheetData>
    <row r="1" spans="1:9" s="2" customFormat="1" x14ac:dyDescent="0.2">
      <c r="A1" s="41" t="s">
        <v>71</v>
      </c>
      <c r="B1" s="42"/>
      <c r="C1" s="42"/>
      <c r="D1" s="42"/>
      <c r="E1" s="42"/>
      <c r="F1" s="43"/>
    </row>
    <row r="2" spans="1:9" s="2" customFormat="1" ht="31" customHeight="1" x14ac:dyDescent="0.2">
      <c r="A2" s="14"/>
      <c r="B2" s="69" t="s">
        <v>72</v>
      </c>
      <c r="C2" s="69"/>
      <c r="D2" s="69"/>
      <c r="E2" s="69"/>
      <c r="F2" s="69"/>
    </row>
    <row r="3" spans="1:9" s="2" customFormat="1" x14ac:dyDescent="0.2">
      <c r="A3" s="14"/>
      <c r="B3" s="1"/>
      <c r="C3" s="1"/>
      <c r="D3" s="1"/>
      <c r="E3" s="1"/>
    </row>
    <row r="4" spans="1:9" s="2" customFormat="1" ht="32" customHeight="1" x14ac:dyDescent="0.2">
      <c r="A4" s="14"/>
      <c r="B4" s="194" t="s">
        <v>59</v>
      </c>
      <c r="C4" s="194"/>
      <c r="D4" s="194"/>
      <c r="E4" s="194"/>
      <c r="F4" s="194"/>
      <c r="G4" s="194"/>
      <c r="H4" s="194"/>
      <c r="I4" s="46"/>
    </row>
    <row r="5" spans="1:9" s="1" customFormat="1" ht="32" customHeight="1" x14ac:dyDescent="0.2">
      <c r="A5" s="14"/>
      <c r="B5" s="50" t="s">
        <v>56</v>
      </c>
      <c r="C5" s="191"/>
      <c r="D5" s="191"/>
      <c r="E5" s="197" t="s">
        <v>55</v>
      </c>
      <c r="F5" s="198"/>
      <c r="G5" s="150"/>
      <c r="H5" s="152"/>
    </row>
    <row r="6" spans="1:9" s="1" customFormat="1" ht="22" customHeight="1" x14ac:dyDescent="0.2">
      <c r="A6" s="14"/>
      <c r="B6" s="47"/>
      <c r="C6" s="196" t="s">
        <v>57</v>
      </c>
      <c r="D6" s="196"/>
      <c r="E6" s="48"/>
      <c r="F6" s="49"/>
      <c r="G6" s="196" t="s">
        <v>58</v>
      </c>
      <c r="H6" s="196"/>
    </row>
    <row r="7" spans="1:9" s="1" customFormat="1" x14ac:dyDescent="0.2">
      <c r="A7" s="14"/>
      <c r="B7" s="47"/>
      <c r="C7" s="195"/>
      <c r="D7" s="195"/>
      <c r="E7" s="198"/>
      <c r="F7" s="198"/>
      <c r="G7" s="199"/>
      <c r="H7" s="199"/>
    </row>
    <row r="8" spans="1:9" s="2" customFormat="1" ht="20.5" customHeight="1" x14ac:dyDescent="0.2">
      <c r="A8" s="14"/>
      <c r="B8" s="1" t="s">
        <v>54</v>
      </c>
      <c r="C8" s="1"/>
      <c r="D8" s="1"/>
      <c r="E8" s="1"/>
      <c r="G8" s="40"/>
      <c r="H8" s="40"/>
    </row>
    <row r="9" spans="1:9" s="7" customFormat="1" ht="65" customHeight="1" x14ac:dyDescent="0.2">
      <c r="B9" s="193"/>
      <c r="C9" s="193"/>
      <c r="D9" s="193"/>
      <c r="E9" s="193"/>
      <c r="F9" s="193"/>
      <c r="G9" s="193"/>
      <c r="H9" s="193"/>
    </row>
    <row r="10" spans="1:9" s="7" customFormat="1" ht="11" customHeight="1" x14ac:dyDescent="0.2">
      <c r="B10" s="53"/>
      <c r="C10" s="53"/>
      <c r="D10" s="53"/>
      <c r="E10" s="53"/>
      <c r="F10" s="53"/>
      <c r="G10" s="54"/>
      <c r="H10" s="54"/>
    </row>
    <row r="11" spans="1:9" s="2" customFormat="1" ht="35" customHeight="1" x14ac:dyDescent="0.2">
      <c r="A11" s="14"/>
      <c r="B11" s="200" t="s">
        <v>96</v>
      </c>
      <c r="C11" s="200"/>
      <c r="D11" s="200"/>
      <c r="E11" s="200"/>
      <c r="F11" s="200"/>
      <c r="G11" s="200"/>
      <c r="H11" s="200"/>
    </row>
    <row r="12" spans="1:9" s="7" customFormat="1" ht="55.5" customHeight="1" x14ac:dyDescent="0.2">
      <c r="B12" s="192"/>
      <c r="C12" s="192"/>
      <c r="D12" s="192"/>
      <c r="E12" s="192"/>
      <c r="F12" s="192"/>
      <c r="G12" s="192"/>
      <c r="H12" s="192"/>
    </row>
    <row r="14" spans="1:9" s="2" customFormat="1" ht="39.5" customHeight="1" x14ac:dyDescent="0.2">
      <c r="A14" s="201" t="s">
        <v>60</v>
      </c>
      <c r="B14" s="201"/>
      <c r="C14" s="201"/>
      <c r="D14" s="201"/>
      <c r="E14" s="201"/>
      <c r="F14" s="201"/>
      <c r="G14" s="201"/>
      <c r="H14" s="201"/>
    </row>
    <row r="15" spans="1:9" s="2" customFormat="1" x14ac:dyDescent="0.2">
      <c r="A15" s="14"/>
      <c r="B15" s="1"/>
      <c r="C15" s="1"/>
      <c r="D15" s="1"/>
      <c r="E15" s="1"/>
    </row>
    <row r="16" spans="1:9" s="2" customFormat="1" ht="31" customHeight="1" x14ac:dyDescent="0.2">
      <c r="A16" s="14"/>
      <c r="B16" s="69" t="s">
        <v>73</v>
      </c>
      <c r="C16" s="69"/>
      <c r="D16" s="69"/>
      <c r="E16" s="69"/>
      <c r="F16" s="69"/>
    </row>
    <row r="17" spans="1:9" s="2" customFormat="1" x14ac:dyDescent="0.2">
      <c r="A17" s="14"/>
      <c r="B17" s="1"/>
      <c r="C17" s="1"/>
      <c r="D17" s="1"/>
      <c r="E17" s="1"/>
    </row>
    <row r="18" spans="1:9" s="2" customFormat="1" ht="32" customHeight="1" x14ac:dyDescent="0.2">
      <c r="A18" s="14"/>
      <c r="B18" s="194" t="s">
        <v>59</v>
      </c>
      <c r="C18" s="194"/>
      <c r="D18" s="194"/>
      <c r="E18" s="194"/>
      <c r="F18" s="194"/>
      <c r="G18" s="194"/>
      <c r="H18" s="194"/>
      <c r="I18" s="46"/>
    </row>
    <row r="19" spans="1:9" s="1" customFormat="1" ht="32" customHeight="1" x14ac:dyDescent="0.2">
      <c r="A19" s="14"/>
      <c r="B19" s="50" t="s">
        <v>56</v>
      </c>
      <c r="C19" s="191"/>
      <c r="D19" s="191"/>
      <c r="E19" s="197" t="s">
        <v>55</v>
      </c>
      <c r="F19" s="198"/>
      <c r="G19" s="150"/>
      <c r="H19" s="152"/>
    </row>
    <row r="20" spans="1:9" s="1" customFormat="1" ht="22" customHeight="1" x14ac:dyDescent="0.2">
      <c r="A20" s="14"/>
      <c r="B20" s="47"/>
      <c r="C20" s="196" t="s">
        <v>57</v>
      </c>
      <c r="D20" s="196"/>
      <c r="E20" s="48"/>
      <c r="F20" s="49"/>
      <c r="G20" s="196" t="s">
        <v>58</v>
      </c>
      <c r="H20" s="196"/>
    </row>
    <row r="21" spans="1:9" s="1" customFormat="1" x14ac:dyDescent="0.2">
      <c r="A21" s="14"/>
      <c r="B21" s="47"/>
      <c r="C21" s="195"/>
      <c r="D21" s="195"/>
      <c r="E21" s="198"/>
      <c r="F21" s="198"/>
      <c r="G21" s="199"/>
      <c r="H21" s="199"/>
    </row>
    <row r="22" spans="1:9" s="2" customFormat="1" ht="20.5" customHeight="1" x14ac:dyDescent="0.2">
      <c r="A22" s="14"/>
      <c r="B22" s="1" t="s">
        <v>54</v>
      </c>
      <c r="C22" s="1"/>
      <c r="D22" s="1"/>
      <c r="E22" s="1"/>
      <c r="G22" s="40"/>
      <c r="H22" s="40"/>
    </row>
    <row r="23" spans="1:9" s="7" customFormat="1" ht="65" customHeight="1" x14ac:dyDescent="0.2">
      <c r="B23" s="193"/>
      <c r="C23" s="193"/>
      <c r="D23" s="193"/>
      <c r="E23" s="193"/>
      <c r="F23" s="193"/>
      <c r="G23" s="193"/>
      <c r="H23" s="193"/>
    </row>
    <row r="25" spans="1:9" s="2" customFormat="1" ht="35" customHeight="1" x14ac:dyDescent="0.2">
      <c r="A25" s="14"/>
      <c r="B25" s="200" t="s">
        <v>96</v>
      </c>
      <c r="C25" s="200"/>
      <c r="D25" s="200"/>
      <c r="E25" s="200"/>
      <c r="F25" s="200"/>
      <c r="G25" s="200"/>
      <c r="H25" s="200"/>
    </row>
    <row r="26" spans="1:9" s="7" customFormat="1" ht="53" customHeight="1" x14ac:dyDescent="0.2">
      <c r="B26" s="192"/>
      <c r="C26" s="192"/>
      <c r="D26" s="192"/>
      <c r="E26" s="192"/>
      <c r="F26" s="192"/>
      <c r="G26" s="192"/>
      <c r="H26" s="192"/>
    </row>
    <row r="27" spans="1:9" s="1" customFormat="1" x14ac:dyDescent="0.2">
      <c r="B27" s="1" t="s">
        <v>53</v>
      </c>
    </row>
  </sheetData>
  <mergeCells count="27">
    <mergeCell ref="B11:H11"/>
    <mergeCell ref="B25:H25"/>
    <mergeCell ref="G21:H21"/>
    <mergeCell ref="B12:H12"/>
    <mergeCell ref="C20:D20"/>
    <mergeCell ref="A14:H14"/>
    <mergeCell ref="B18:H18"/>
    <mergeCell ref="C19:D19"/>
    <mergeCell ref="E19:F19"/>
    <mergeCell ref="G19:H19"/>
    <mergeCell ref="G20:H20"/>
    <mergeCell ref="B26:H26"/>
    <mergeCell ref="B23:H23"/>
    <mergeCell ref="B2:F2"/>
    <mergeCell ref="B16:F16"/>
    <mergeCell ref="B9:H9"/>
    <mergeCell ref="B4:H4"/>
    <mergeCell ref="C7:D7"/>
    <mergeCell ref="G6:H6"/>
    <mergeCell ref="C5:D5"/>
    <mergeCell ref="E5:F5"/>
    <mergeCell ref="G5:H5"/>
    <mergeCell ref="C6:D6"/>
    <mergeCell ref="E7:F7"/>
    <mergeCell ref="G7:H7"/>
    <mergeCell ref="C21:D21"/>
    <mergeCell ref="E21:F21"/>
  </mergeCells>
  <phoneticPr fontId="2"/>
  <printOptions horizontalCentered="1"/>
  <pageMargins left="0.74803149606299213" right="0.59055118110236227" top="0.98425196850393704" bottom="0.78740157480314965" header="0.51181102362204722" footer="0.51181102362204722"/>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補助事業報告書</vt:lpstr>
      <vt:lpstr>事業実施の効果</vt:lpstr>
      <vt:lpstr>経費の配分</vt:lpstr>
      <vt:lpstr>感染防止対策取組書 実施状況</vt:lpstr>
      <vt:lpstr>'感染防止対策取組書 実施状況'!Print_Area</vt:lpstr>
      <vt:lpstr>経費の配分!Print_Area</vt:lpstr>
      <vt:lpstr>補助事業報告書!Print_Area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user</cp:lastModifiedBy>
  <cp:lastPrinted>2022-03-02T02:14:18Z</cp:lastPrinted>
  <dcterms:created xsi:type="dcterms:W3CDTF">2018-10-04T04:42:07Z</dcterms:created>
  <dcterms:modified xsi:type="dcterms:W3CDTF">2022-08-23T04:32:18Z</dcterms:modified>
</cp:coreProperties>
</file>