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2_R04\99_電子申請関係\13_専任教員（２回目）\"/>
    </mc:Choice>
  </mc:AlternateContent>
  <workbookProtection workbookAlgorithmName="SHA-512" workbookHashValue="yK/s6JgTb14qMIcRNyUv0lbMolpZ5pLSKF9sdrb9z2bESNRaDu9LYAinOAT7+65F71nS9BjbN/T1QSv8U/Cv6A==" workbookSaltValue="R7AHmWrWsqlRYtUjKRkFjg==" workbookSpinCount="100000" lockStructure="1"/>
  <bookViews>
    <workbookView xWindow="0" yWindow="0" windowWidth="23040" windowHeight="8496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W101" i="19" l="1"/>
  <c r="O101" i="19"/>
  <c r="N101" i="19"/>
  <c r="P101" i="19" s="1"/>
  <c r="M101" i="19"/>
  <c r="A101" i="19"/>
  <c r="W100" i="19"/>
  <c r="N100" i="19"/>
  <c r="P100" i="19" s="1"/>
  <c r="M100" i="19"/>
  <c r="O100" i="19" s="1"/>
  <c r="A100" i="19"/>
  <c r="W99" i="19"/>
  <c r="N99" i="19"/>
  <c r="P99" i="19" s="1"/>
  <c r="M99" i="19"/>
  <c r="O99" i="19" s="1"/>
  <c r="A99" i="19"/>
  <c r="W98" i="19"/>
  <c r="P98" i="19"/>
  <c r="N98" i="19"/>
  <c r="M98" i="19"/>
  <c r="O98" i="19" s="1"/>
  <c r="A98" i="19"/>
  <c r="W97" i="19"/>
  <c r="O97" i="19"/>
  <c r="N97" i="19"/>
  <c r="P97" i="19" s="1"/>
  <c r="Y97" i="19" s="1"/>
  <c r="M97" i="19"/>
  <c r="A97" i="19"/>
  <c r="W96" i="19"/>
  <c r="N96" i="19"/>
  <c r="P96" i="19" s="1"/>
  <c r="M96" i="19"/>
  <c r="O96" i="19" s="1"/>
  <c r="A96" i="19"/>
  <c r="W95" i="19"/>
  <c r="N95" i="19"/>
  <c r="M95" i="19"/>
  <c r="A95" i="19"/>
  <c r="Y94" i="19"/>
  <c r="W94" i="19"/>
  <c r="P94" i="19"/>
  <c r="N94" i="19"/>
  <c r="O94" i="19" s="1"/>
  <c r="M94" i="19"/>
  <c r="A94" i="19"/>
  <c r="X93" i="19"/>
  <c r="W93" i="19"/>
  <c r="O93" i="19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O91" i="19" s="1"/>
  <c r="A91" i="19"/>
  <c r="Y90" i="19"/>
  <c r="W90" i="19"/>
  <c r="P90" i="19"/>
  <c r="N90" i="19"/>
  <c r="O90" i="19" s="1"/>
  <c r="M90" i="19"/>
  <c r="A90" i="19"/>
  <c r="W89" i="19"/>
  <c r="O89" i="19"/>
  <c r="N89" i="19"/>
  <c r="P89" i="19" s="1"/>
  <c r="Y89" i="19" s="1"/>
  <c r="M89" i="19"/>
  <c r="A89" i="19"/>
  <c r="W88" i="19"/>
  <c r="N88" i="19"/>
  <c r="P88" i="19" s="1"/>
  <c r="M88" i="19"/>
  <c r="A88" i="19"/>
  <c r="W87" i="19"/>
  <c r="N87" i="19"/>
  <c r="M87" i="19"/>
  <c r="A87" i="19"/>
  <c r="Y86" i="19"/>
  <c r="W86" i="19"/>
  <c r="P86" i="19"/>
  <c r="N86" i="19"/>
  <c r="O86" i="19" s="1"/>
  <c r="M86" i="19"/>
  <c r="A86" i="19"/>
  <c r="W85" i="19"/>
  <c r="O85" i="19"/>
  <c r="N85" i="19"/>
  <c r="P85" i="19" s="1"/>
  <c r="Y85" i="19" s="1"/>
  <c r="M85" i="19"/>
  <c r="A85" i="19"/>
  <c r="W84" i="19"/>
  <c r="N84" i="19"/>
  <c r="P84" i="19" s="1"/>
  <c r="M84" i="19"/>
  <c r="O84" i="19" s="1"/>
  <c r="X84" i="19" s="1"/>
  <c r="AA84" i="19" s="1"/>
  <c r="A84" i="19"/>
  <c r="W83" i="19"/>
  <c r="N83" i="19"/>
  <c r="M83" i="19"/>
  <c r="A83" i="19"/>
  <c r="Y82" i="19"/>
  <c r="W82" i="19"/>
  <c r="P82" i="19"/>
  <c r="N82" i="19"/>
  <c r="O82" i="19" s="1"/>
  <c r="M82" i="19"/>
  <c r="A82" i="19"/>
  <c r="W81" i="19"/>
  <c r="O81" i="19"/>
  <c r="X81" i="19" s="1"/>
  <c r="N81" i="19"/>
  <c r="P81" i="19" s="1"/>
  <c r="Y81" i="19" s="1"/>
  <c r="M81" i="19"/>
  <c r="A81" i="19"/>
  <c r="W80" i="19"/>
  <c r="N80" i="19"/>
  <c r="P80" i="19" s="1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X77" i="19"/>
  <c r="W77" i="19"/>
  <c r="O77" i="19"/>
  <c r="N77" i="19"/>
  <c r="P77" i="19" s="1"/>
  <c r="Y77" i="19" s="1"/>
  <c r="M77" i="19"/>
  <c r="A77" i="19"/>
  <c r="W76" i="19"/>
  <c r="N76" i="19"/>
  <c r="P76" i="19" s="1"/>
  <c r="M76" i="19"/>
  <c r="O76" i="19" s="1"/>
  <c r="A76" i="19"/>
  <c r="W75" i="19"/>
  <c r="N75" i="19"/>
  <c r="M75" i="19"/>
  <c r="A75" i="19"/>
  <c r="Y74" i="19"/>
  <c r="W74" i="19"/>
  <c r="P74" i="19"/>
  <c r="N74" i="19"/>
  <c r="O74" i="19" s="1"/>
  <c r="M74" i="19"/>
  <c r="A74" i="19"/>
  <c r="X73" i="19"/>
  <c r="W73" i="19"/>
  <c r="O73" i="19"/>
  <c r="N73" i="19"/>
  <c r="P73" i="19" s="1"/>
  <c r="Y73" i="19" s="1"/>
  <c r="M73" i="19"/>
  <c r="A73" i="19"/>
  <c r="W72" i="19"/>
  <c r="N72" i="19"/>
  <c r="P72" i="19" s="1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X68" i="19" s="1"/>
  <c r="AA68" i="19" s="1"/>
  <c r="A68" i="19"/>
  <c r="W67" i="19"/>
  <c r="N67" i="19"/>
  <c r="M67" i="19"/>
  <c r="A67" i="19"/>
  <c r="W66" i="19"/>
  <c r="P66" i="19"/>
  <c r="Y66" i="19" s="1"/>
  <c r="N66" i="19"/>
  <c r="O66" i="19" s="1"/>
  <c r="M66" i="19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X62" i="19"/>
  <c r="W62" i="19"/>
  <c r="P62" i="19"/>
  <c r="O62" i="19"/>
  <c r="N62" i="19"/>
  <c r="M62" i="19"/>
  <c r="A62" i="19"/>
  <c r="X61" i="19"/>
  <c r="AA61" i="19" s="1"/>
  <c r="W61" i="19"/>
  <c r="O61" i="19"/>
  <c r="N61" i="19"/>
  <c r="P61" i="19" s="1"/>
  <c r="Y61" i="19" s="1"/>
  <c r="M61" i="19"/>
  <c r="A61" i="19"/>
  <c r="W60" i="19"/>
  <c r="N60" i="19"/>
  <c r="M60" i="19"/>
  <c r="O60" i="19" s="1"/>
  <c r="X60" i="19" s="1"/>
  <c r="AA60" i="19" s="1"/>
  <c r="A60" i="19"/>
  <c r="W59" i="19"/>
  <c r="O59" i="19"/>
  <c r="X59" i="19" s="1"/>
  <c r="N59" i="19"/>
  <c r="M59" i="19"/>
  <c r="P59" i="19" s="1"/>
  <c r="A59" i="19"/>
  <c r="W58" i="19"/>
  <c r="P58" i="19"/>
  <c r="N58" i="19"/>
  <c r="O58" i="19" s="1"/>
  <c r="M58" i="19"/>
  <c r="A58" i="19"/>
  <c r="W57" i="19"/>
  <c r="N57" i="19"/>
  <c r="P57" i="19" s="1"/>
  <c r="Y57" i="19" s="1"/>
  <c r="M57" i="19"/>
  <c r="O57" i="19" s="1"/>
  <c r="A57" i="19"/>
  <c r="W56" i="19"/>
  <c r="N56" i="19"/>
  <c r="P56" i="19" s="1"/>
  <c r="M56" i="19"/>
  <c r="O56" i="19" s="1"/>
  <c r="A56" i="19"/>
  <c r="Y55" i="19"/>
  <c r="W55" i="19"/>
  <c r="P55" i="19"/>
  <c r="N55" i="19"/>
  <c r="M55" i="19"/>
  <c r="O55" i="19" s="1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P52" i="19" s="1"/>
  <c r="M52" i="19"/>
  <c r="A52" i="19"/>
  <c r="X51" i="19"/>
  <c r="AA51" i="19" s="1"/>
  <c r="W51" i="19"/>
  <c r="P51" i="19"/>
  <c r="Y51" i="19" s="1"/>
  <c r="O51" i="19"/>
  <c r="N51" i="19"/>
  <c r="M51" i="19"/>
  <c r="A51" i="19"/>
  <c r="W50" i="19"/>
  <c r="O50" i="19"/>
  <c r="N50" i="19"/>
  <c r="P50" i="19" s="1"/>
  <c r="M50" i="19"/>
  <c r="A50" i="19"/>
  <c r="W49" i="19"/>
  <c r="N49" i="19"/>
  <c r="P49" i="19" s="1"/>
  <c r="Y49" i="19" s="1"/>
  <c r="M49" i="19"/>
  <c r="A49" i="19"/>
  <c r="W48" i="19"/>
  <c r="P48" i="19"/>
  <c r="Y48" i="19" s="1"/>
  <c r="N48" i="19"/>
  <c r="M48" i="19"/>
  <c r="A48" i="19"/>
  <c r="Y47" i="19"/>
  <c r="W47" i="19"/>
  <c r="P47" i="19"/>
  <c r="O47" i="19"/>
  <c r="N47" i="19"/>
  <c r="M47" i="19"/>
  <c r="A47" i="19"/>
  <c r="W46" i="19"/>
  <c r="P46" i="19"/>
  <c r="O46" i="19"/>
  <c r="N46" i="19"/>
  <c r="M46" i="19"/>
  <c r="A46" i="19"/>
  <c r="W45" i="19"/>
  <c r="O45" i="19"/>
  <c r="X45" i="19" s="1"/>
  <c r="N45" i="19"/>
  <c r="P45" i="19" s="1"/>
  <c r="M45" i="19"/>
  <c r="A45" i="19"/>
  <c r="W44" i="19"/>
  <c r="P44" i="19"/>
  <c r="Y44" i="19" s="1"/>
  <c r="N44" i="19"/>
  <c r="M44" i="19"/>
  <c r="O44" i="19" s="1"/>
  <c r="X44" i="19" s="1"/>
  <c r="AA44" i="19" s="1"/>
  <c r="A44" i="19"/>
  <c r="W43" i="19"/>
  <c r="N43" i="19"/>
  <c r="M43" i="19"/>
  <c r="O43" i="19" s="1"/>
  <c r="A43" i="19"/>
  <c r="W42" i="19"/>
  <c r="P42" i="19"/>
  <c r="N42" i="19"/>
  <c r="O42" i="19" s="1"/>
  <c r="M42" i="19"/>
  <c r="A42" i="19"/>
  <c r="W41" i="19"/>
  <c r="N41" i="19"/>
  <c r="M41" i="19"/>
  <c r="O41" i="19" s="1"/>
  <c r="A41" i="19"/>
  <c r="W40" i="19"/>
  <c r="O40" i="19"/>
  <c r="X40" i="19" s="1"/>
  <c r="N40" i="19"/>
  <c r="P40" i="19" s="1"/>
  <c r="M40" i="19"/>
  <c r="A40" i="19"/>
  <c r="W39" i="19"/>
  <c r="N39" i="19"/>
  <c r="P39" i="19" s="1"/>
  <c r="M39" i="19"/>
  <c r="O39" i="19" s="1"/>
  <c r="A39" i="19"/>
  <c r="W38" i="19"/>
  <c r="P38" i="19"/>
  <c r="N38" i="19"/>
  <c r="M38" i="19"/>
  <c r="O38" i="19" s="1"/>
  <c r="A38" i="19"/>
  <c r="W37" i="19"/>
  <c r="P37" i="19"/>
  <c r="Y37" i="19" s="1"/>
  <c r="O37" i="19"/>
  <c r="N37" i="19"/>
  <c r="M37" i="19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O35" i="19" s="1"/>
  <c r="A35" i="19"/>
  <c r="W34" i="19"/>
  <c r="N34" i="19"/>
  <c r="M34" i="19"/>
  <c r="O34" i="19" s="1"/>
  <c r="A34" i="19"/>
  <c r="W33" i="19"/>
  <c r="P33" i="19"/>
  <c r="Y33" i="19" s="1"/>
  <c r="O33" i="19"/>
  <c r="N33" i="19"/>
  <c r="M33" i="19"/>
  <c r="A33" i="19"/>
  <c r="W32" i="19"/>
  <c r="O32" i="19"/>
  <c r="X32" i="19" s="1"/>
  <c r="N32" i="19"/>
  <c r="P32" i="19" s="1"/>
  <c r="M32" i="19"/>
  <c r="A32" i="19"/>
  <c r="W31" i="19"/>
  <c r="N31" i="19"/>
  <c r="P31" i="19" s="1"/>
  <c r="M31" i="19"/>
  <c r="O31" i="19" s="1"/>
  <c r="A31" i="19"/>
  <c r="W30" i="19"/>
  <c r="P30" i="19"/>
  <c r="N30" i="19"/>
  <c r="M30" i="19"/>
  <c r="O30" i="19" s="1"/>
  <c r="A30" i="19"/>
  <c r="W29" i="19"/>
  <c r="P29" i="19"/>
  <c r="Y29" i="19" s="1"/>
  <c r="O29" i="19"/>
  <c r="N29" i="19"/>
  <c r="M29" i="19"/>
  <c r="A29" i="19"/>
  <c r="W28" i="19"/>
  <c r="O28" i="19"/>
  <c r="X28" i="19" s="1"/>
  <c r="N28" i="19"/>
  <c r="P28" i="19" s="1"/>
  <c r="M28" i="19"/>
  <c r="A28" i="19"/>
  <c r="W27" i="19"/>
  <c r="N27" i="19"/>
  <c r="P27" i="19" s="1"/>
  <c r="M27" i="19"/>
  <c r="O27" i="19" s="1"/>
  <c r="A27" i="19"/>
  <c r="W26" i="19"/>
  <c r="N26" i="19"/>
  <c r="M26" i="19"/>
  <c r="O26" i="19" s="1"/>
  <c r="A26" i="19"/>
  <c r="W25" i="19"/>
  <c r="P25" i="19"/>
  <c r="Y25" i="19" s="1"/>
  <c r="O25" i="19"/>
  <c r="N25" i="19"/>
  <c r="M25" i="19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O23" i="19" s="1"/>
  <c r="A23" i="19"/>
  <c r="W22" i="19"/>
  <c r="P22" i="19"/>
  <c r="N22" i="19"/>
  <c r="M22" i="19"/>
  <c r="O22" i="19" s="1"/>
  <c r="A22" i="19"/>
  <c r="W21" i="19"/>
  <c r="P21" i="19"/>
  <c r="Y21" i="19" s="1"/>
  <c r="O21" i="19"/>
  <c r="N21" i="19"/>
  <c r="M21" i="19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O19" i="19" s="1"/>
  <c r="A19" i="19"/>
  <c r="W18" i="19"/>
  <c r="N18" i="19"/>
  <c r="M18" i="19"/>
  <c r="O18" i="19" s="1"/>
  <c r="A18" i="19"/>
  <c r="W17" i="19"/>
  <c r="P17" i="19"/>
  <c r="Y17" i="19" s="1"/>
  <c r="O17" i="19"/>
  <c r="N17" i="19"/>
  <c r="M17" i="19"/>
  <c r="A17" i="19"/>
  <c r="W16" i="19"/>
  <c r="O16" i="19"/>
  <c r="X16" i="19" s="1"/>
  <c r="N16" i="19"/>
  <c r="P16" i="19" s="1"/>
  <c r="M16" i="19"/>
  <c r="A16" i="19"/>
  <c r="W15" i="19"/>
  <c r="N15" i="19"/>
  <c r="P15" i="19" s="1"/>
  <c r="M15" i="19"/>
  <c r="O15" i="19" s="1"/>
  <c r="A15" i="19"/>
  <c r="W14" i="19"/>
  <c r="N14" i="19"/>
  <c r="M14" i="19"/>
  <c r="A14" i="19"/>
  <c r="W13" i="19"/>
  <c r="N13" i="19"/>
  <c r="P13" i="19" s="1"/>
  <c r="Y13" i="19" s="1"/>
  <c r="M13" i="19"/>
  <c r="A13" i="19"/>
  <c r="W12" i="19"/>
  <c r="N12" i="19"/>
  <c r="M12" i="19"/>
  <c r="A12" i="19"/>
  <c r="W11" i="19"/>
  <c r="N11" i="19"/>
  <c r="P11" i="19" s="1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4" i="19" l="1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P7" i="19"/>
  <c r="P6" i="19"/>
  <c r="Y6" i="19" s="1"/>
  <c r="AB44" i="19"/>
  <c r="AB65" i="19"/>
  <c r="Y5" i="19"/>
  <c r="Y3" i="19"/>
  <c r="Y8" i="19"/>
  <c r="P12" i="19"/>
  <c r="O12" i="19"/>
  <c r="X22" i="19"/>
  <c r="X27" i="19"/>
  <c r="Y35" i="19"/>
  <c r="Y40" i="19"/>
  <c r="AA45" i="19"/>
  <c r="Y32" i="19"/>
  <c r="O3" i="19"/>
  <c r="X11" i="19"/>
  <c r="Y19" i="19"/>
  <c r="Y24" i="19"/>
  <c r="AA32" i="19"/>
  <c r="Y50" i="19"/>
  <c r="AA40" i="19"/>
  <c r="AA24" i="19"/>
  <c r="X34" i="19"/>
  <c r="X39" i="19"/>
  <c r="Y27" i="19"/>
  <c r="X42" i="19"/>
  <c r="Y16" i="19"/>
  <c r="O5" i="19"/>
  <c r="Y7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28" i="19"/>
  <c r="Y31" i="19"/>
  <c r="AA36" i="19"/>
  <c r="X43" i="19"/>
  <c r="X19" i="19"/>
  <c r="X15" i="19"/>
  <c r="Y20" i="19"/>
  <c r="Y23" i="19"/>
  <c r="AA28" i="19"/>
  <c r="X38" i="19"/>
  <c r="X57" i="19"/>
  <c r="X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O15" i="18" s="1"/>
  <c r="N15" i="18"/>
  <c r="P15" i="18" s="1"/>
  <c r="M16" i="18"/>
  <c r="O16" i="18" s="1"/>
  <c r="N16" i="18"/>
  <c r="P16" i="18" s="1"/>
  <c r="M17" i="18"/>
  <c r="O17" i="18" s="1"/>
  <c r="N17" i="18"/>
  <c r="P17" i="18" s="1"/>
  <c r="M18" i="18"/>
  <c r="O18" i="18" s="1"/>
  <c r="N18" i="18"/>
  <c r="P18" i="18" s="1"/>
  <c r="M19" i="18"/>
  <c r="O19" i="18" s="1"/>
  <c r="N19" i="18"/>
  <c r="P19" i="18" s="1"/>
  <c r="M20" i="18"/>
  <c r="O20" i="18" s="1"/>
  <c r="N20" i="18"/>
  <c r="P20" i="18" s="1"/>
  <c r="M21" i="18"/>
  <c r="O21" i="18" s="1"/>
  <c r="N21" i="18"/>
  <c r="P21" i="18" s="1"/>
  <c r="M22" i="18"/>
  <c r="O22" i="18" s="1"/>
  <c r="N22" i="18"/>
  <c r="P22" i="18" s="1"/>
  <c r="M23" i="18"/>
  <c r="O23" i="18" s="1"/>
  <c r="N23" i="18"/>
  <c r="P23" i="18" s="1"/>
  <c r="M24" i="18"/>
  <c r="O24" i="18" s="1"/>
  <c r="N24" i="18"/>
  <c r="P24" i="18" s="1"/>
  <c r="M25" i="18"/>
  <c r="O25" i="18" s="1"/>
  <c r="N25" i="18"/>
  <c r="P25" i="18" s="1"/>
  <c r="M26" i="18"/>
  <c r="O26" i="18" s="1"/>
  <c r="N26" i="18"/>
  <c r="P26" i="18" s="1"/>
  <c r="M27" i="18"/>
  <c r="O27" i="18" s="1"/>
  <c r="N27" i="18"/>
  <c r="P27" i="18" s="1"/>
  <c r="M28" i="18"/>
  <c r="O28" i="18" s="1"/>
  <c r="N28" i="18"/>
  <c r="P28" i="18" s="1"/>
  <c r="M29" i="18"/>
  <c r="O29" i="18" s="1"/>
  <c r="N29" i="18"/>
  <c r="P29" i="18" s="1"/>
  <c r="M30" i="18"/>
  <c r="O30" i="18" s="1"/>
  <c r="N30" i="18"/>
  <c r="P30" i="18" s="1"/>
  <c r="M31" i="18"/>
  <c r="O31" i="18" s="1"/>
  <c r="N31" i="18"/>
  <c r="P31" i="18" s="1"/>
  <c r="M32" i="18"/>
  <c r="O32" i="18" s="1"/>
  <c r="N32" i="18"/>
  <c r="P32" i="18" s="1"/>
  <c r="M33" i="18"/>
  <c r="O33" i="18" s="1"/>
  <c r="N33" i="18"/>
  <c r="P33" i="18" s="1"/>
  <c r="M34" i="18"/>
  <c r="O34" i="18" s="1"/>
  <c r="N34" i="18"/>
  <c r="P34" i="18" s="1"/>
  <c r="M35" i="18"/>
  <c r="O35" i="18" s="1"/>
  <c r="N35" i="18"/>
  <c r="P35" i="18" s="1"/>
  <c r="M36" i="18"/>
  <c r="O36" i="18" s="1"/>
  <c r="N36" i="18"/>
  <c r="P36" i="18" s="1"/>
  <c r="M37" i="18"/>
  <c r="O37" i="18" s="1"/>
  <c r="N37" i="18"/>
  <c r="P37" i="18" s="1"/>
  <c r="M38" i="18"/>
  <c r="O38" i="18" s="1"/>
  <c r="N38" i="18"/>
  <c r="P38" i="18" s="1"/>
  <c r="M39" i="18"/>
  <c r="O39" i="18" s="1"/>
  <c r="N39" i="18"/>
  <c r="P39" i="18" s="1"/>
  <c r="M40" i="18"/>
  <c r="O40" i="18" s="1"/>
  <c r="N40" i="18"/>
  <c r="P40" i="18" s="1"/>
  <c r="M41" i="18"/>
  <c r="O41" i="18" s="1"/>
  <c r="N41" i="18"/>
  <c r="P41" i="18" s="1"/>
  <c r="M42" i="18"/>
  <c r="O42" i="18" s="1"/>
  <c r="N42" i="18"/>
  <c r="P42" i="18" s="1"/>
  <c r="M43" i="18"/>
  <c r="O43" i="18" s="1"/>
  <c r="N43" i="18"/>
  <c r="P43" i="18" s="1"/>
  <c r="M44" i="18"/>
  <c r="O44" i="18" s="1"/>
  <c r="N44" i="18"/>
  <c r="P44" i="18" s="1"/>
  <c r="M45" i="18"/>
  <c r="O45" i="18" s="1"/>
  <c r="N45" i="18"/>
  <c r="P45" i="18" s="1"/>
  <c r="M46" i="18"/>
  <c r="O46" i="18" s="1"/>
  <c r="N46" i="18"/>
  <c r="P46" i="18" s="1"/>
  <c r="M47" i="18"/>
  <c r="O47" i="18" s="1"/>
  <c r="N47" i="18"/>
  <c r="P47" i="18" s="1"/>
  <c r="M48" i="18"/>
  <c r="O48" i="18" s="1"/>
  <c r="N48" i="18"/>
  <c r="P48" i="18" s="1"/>
  <c r="M49" i="18"/>
  <c r="O49" i="18" s="1"/>
  <c r="N49" i="18"/>
  <c r="P49" i="18" s="1"/>
  <c r="M50" i="18"/>
  <c r="O50" i="18" s="1"/>
  <c r="N50" i="18"/>
  <c r="P50" i="18" s="1"/>
  <c r="M51" i="18"/>
  <c r="O51" i="18" s="1"/>
  <c r="N51" i="18"/>
  <c r="P51" i="18" s="1"/>
  <c r="M52" i="18"/>
  <c r="O52" i="18" s="1"/>
  <c r="N52" i="18"/>
  <c r="P52" i="18" s="1"/>
  <c r="M53" i="18"/>
  <c r="O53" i="18" s="1"/>
  <c r="N53" i="18"/>
  <c r="P53" i="18" s="1"/>
  <c r="M54" i="18"/>
  <c r="O54" i="18" s="1"/>
  <c r="N54" i="18"/>
  <c r="P54" i="18" s="1"/>
  <c r="M55" i="18"/>
  <c r="O55" i="18" s="1"/>
  <c r="N55" i="18"/>
  <c r="P55" i="18" s="1"/>
  <c r="M56" i="18"/>
  <c r="O56" i="18" s="1"/>
  <c r="N56" i="18"/>
  <c r="P56" i="18" s="1"/>
  <c r="M57" i="18"/>
  <c r="O57" i="18" s="1"/>
  <c r="N57" i="18"/>
  <c r="P57" i="18" s="1"/>
  <c r="M58" i="18"/>
  <c r="O58" i="18" s="1"/>
  <c r="N58" i="18"/>
  <c r="P58" i="18" s="1"/>
  <c r="M59" i="18"/>
  <c r="O59" i="18" s="1"/>
  <c r="N59" i="18"/>
  <c r="P59" i="18" s="1"/>
  <c r="M60" i="18"/>
  <c r="O60" i="18" s="1"/>
  <c r="N60" i="18"/>
  <c r="P60" i="18" s="1"/>
  <c r="M61" i="18"/>
  <c r="O61" i="18" s="1"/>
  <c r="N61" i="18"/>
  <c r="P61" i="18" s="1"/>
  <c r="M62" i="18"/>
  <c r="O62" i="18" s="1"/>
  <c r="N62" i="18"/>
  <c r="P62" i="18" s="1"/>
  <c r="M63" i="18"/>
  <c r="O63" i="18" s="1"/>
  <c r="N63" i="18"/>
  <c r="P63" i="18" s="1"/>
  <c r="M64" i="18"/>
  <c r="O64" i="18" s="1"/>
  <c r="N64" i="18"/>
  <c r="P64" i="18" s="1"/>
  <c r="M65" i="18"/>
  <c r="O65" i="18" s="1"/>
  <c r="N65" i="18"/>
  <c r="P65" i="18" s="1"/>
  <c r="M66" i="18"/>
  <c r="O66" i="18" s="1"/>
  <c r="N66" i="18"/>
  <c r="P66" i="18" s="1"/>
  <c r="M67" i="18"/>
  <c r="N67" i="18"/>
  <c r="M68" i="18"/>
  <c r="N68" i="18"/>
  <c r="M69" i="18"/>
  <c r="N69" i="18"/>
  <c r="M70" i="18"/>
  <c r="N70" i="18"/>
  <c r="M71" i="18"/>
  <c r="N71" i="18"/>
  <c r="M72" i="18"/>
  <c r="N72" i="18"/>
  <c r="M73" i="18"/>
  <c r="N73" i="18"/>
  <c r="M74" i="18"/>
  <c r="N74" i="18"/>
  <c r="M75" i="18"/>
  <c r="N75" i="18"/>
  <c r="M76" i="18"/>
  <c r="N76" i="18"/>
  <c r="M77" i="18"/>
  <c r="N77" i="18"/>
  <c r="M78" i="18"/>
  <c r="N78" i="18"/>
  <c r="M79" i="18"/>
  <c r="N79" i="18"/>
  <c r="M80" i="18"/>
  <c r="N80" i="18"/>
  <c r="M81" i="18"/>
  <c r="N81" i="18"/>
  <c r="M82" i="18"/>
  <c r="N82" i="18"/>
  <c r="M83" i="18"/>
  <c r="N83" i="18"/>
  <c r="M84" i="18"/>
  <c r="N84" i="18"/>
  <c r="M85" i="18"/>
  <c r="N85" i="18"/>
  <c r="M86" i="18"/>
  <c r="N86" i="18"/>
  <c r="M87" i="18"/>
  <c r="N87" i="18"/>
  <c r="M88" i="18"/>
  <c r="N88" i="18"/>
  <c r="M89" i="18"/>
  <c r="N89" i="18"/>
  <c r="M90" i="18"/>
  <c r="N90" i="18"/>
  <c r="M91" i="18"/>
  <c r="N91" i="18"/>
  <c r="M92" i="18"/>
  <c r="N92" i="18"/>
  <c r="M93" i="18"/>
  <c r="N93" i="18"/>
  <c r="M94" i="18"/>
  <c r="N94" i="18"/>
  <c r="M95" i="18"/>
  <c r="N95" i="18"/>
  <c r="M96" i="18"/>
  <c r="N96" i="18"/>
  <c r="M97" i="18"/>
  <c r="N97" i="18"/>
  <c r="M98" i="18"/>
  <c r="N98" i="18"/>
  <c r="M99" i="18"/>
  <c r="N99" i="18"/>
  <c r="M100" i="18"/>
  <c r="N100" i="18"/>
  <c r="M101" i="18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14" i="18" l="1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<sst xmlns="http://schemas.openxmlformats.org/spreadsheetml/2006/main" count="1063" uniqueCount="313">
  <si>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</si>
  <si>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</si>
  <si>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</si>
  <si>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</si>
  <si>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</si>
  <si>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</si>
  <si>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</si>
  <si>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</si>
  <si>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</si>
  <si>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</si>
  <si>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</si>
  <si>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</si>
  <si>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</si>
  <si>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</si>
  <si>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</si>
  <si>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</si>
  <si>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</si>
  <si>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</si>
  <si>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</si>
  <si>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</si>
  <si>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</si>
  <si>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</si>
  <si>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</si>
  <si>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</si>
  <si>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</si>
  <si>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</si>
  <si>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</si>
  <si>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</si>
  <si>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</si>
  <si>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</si>
  <si>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</si>
  <si>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</si>
  <si>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</si>
  <si>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</si>
  <si>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</si>
  <si>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</si>
  <si>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</si>
  <si>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</si>
  <si>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</si>
  <si>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</si>
  <si>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</si>
  <si>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</si>
  <si>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</si>
  <si>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</si>
  <si>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</si>
  <si>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</si>
  <si>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</si>
  <si>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</si>
  <si>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</si>
  <si>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</si>
  <si>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</si>
  <si>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</si>
  <si>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</si>
  <si>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</si>
  <si>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</si>
  <si>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</si>
  <si>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</si>
  <si>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</si>
  <si>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</si>
  <si>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</si>
  <si>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</si>
  <si>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</si>
  <si>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</si>
  <si>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</si>
  <si>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</si>
  <si>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</si>
  <si>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</si>
  <si>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</si>
  <si>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</si>
  <si>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</si>
  <si>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</si>
  <si>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</si>
  <si>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</si>
  <si>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</si>
  <si>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</si>
  <si>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</si>
  <si>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</si>
  <si>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</si>
  <si>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</si>
  <si>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</si>
  <si>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</si>
  <si>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</si>
  <si>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</si>
  <si>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</si>
  <si>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</si>
  <si>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</si>
  <si>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</si>
  <si>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</si>
  <si>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</si>
  <si>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</si>
  <si>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</si>
  <si>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</si>
  <si>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</si>
  <si>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</si>
  <si>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</si>
  <si>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</si>
  <si>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</si>
  <si>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</si>
  <si>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</si>
  <si>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</si>
  <si>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</si>
  <si>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</si>
  <si>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</si>
  <si>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</si>
  <si>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</si>
  <si>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</si>
  <si>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</si>
  <si>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</si>
  <si>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</si>
  <si>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</si>
  <si>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</si>
  <si>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</si>
  <si>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</si>
  <si>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</si>
  <si>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</si>
  <si>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</si>
  <si>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</si>
  <si>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</si>
  <si>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</si>
  <si>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</si>
  <si>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</si>
  <si>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</si>
  <si>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</si>
  <si>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</si>
  <si>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</si>
  <si>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</si>
  <si>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</si>
  <si>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</si>
  <si>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</si>
  <si>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</si>
  <si>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</si>
  <si>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</si>
  <si>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</si>
  <si>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</si>
  <si>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</si>
  <si>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</si>
  <si>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</si>
  <si>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</si>
  <si>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</si>
  <si>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</si>
  <si>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</si>
  <si>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</si>
  <si>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</si>
  <si>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</si>
  <si>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</si>
  <si>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</si>
  <si>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</si>
  <si>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</si>
  <si>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</si>
  <si>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</si>
  <si>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</si>
  <si>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</si>
  <si>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</si>
  <si>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</si>
  <si>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</si>
  <si>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</si>
  <si>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</si>
  <si>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</si>
  <si>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</si>
  <si>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</si>
  <si>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</si>
  <si>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</si>
  <si>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</si>
  <si>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</si>
  <si>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</si>
  <si>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</si>
  <si>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</si>
  <si>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</si>
  <si>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</si>
  <si>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</si>
  <si>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</si>
  <si>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</si>
  <si>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</si>
  <si>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</si>
  <si>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</si>
  <si>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</si>
  <si>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</si>
  <si>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</si>
  <si>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</si>
  <si>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</si>
  <si>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</si>
  <si>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</si>
  <si>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</si>
  <si>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</si>
  <si>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</si>
  <si>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</si>
  <si>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</si>
  <si>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</si>
  <si>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</si>
  <si>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</si>
  <si>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</si>
  <si>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</si>
  <si>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</si>
  <si>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</si>
  <si>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</si>
  <si>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</si>
  <si>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</si>
  <si>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</si>
  <si>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</si>
  <si>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</si>
  <si>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</si>
  <si>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</si>
  <si>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</si>
  <si>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</si>
  <si>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</si>
  <si>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</si>
  <si>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</si>
  <si>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</si>
  <si>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</si>
  <si>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</si>
  <si>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</si>
  <si>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</si>
  <si>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</si>
  <si>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</si>
  <si>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</si>
  <si>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</si>
  <si>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</si>
  <si>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</si>
  <si>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</si>
  <si>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</si>
  <si>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</si>
  <si>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</si>
  <si>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</si>
  <si>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</si>
  <si>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</si>
  <si>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</si>
  <si>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</si>
  <si>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</si>
  <si>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</si>
  <si>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</si>
  <si>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</si>
  <si>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</si>
  <si>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</si>
  <si>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</si>
  <si>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</si>
  <si>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</si>
  <si>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</si>
  <si>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</si>
  <si>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</si>
  <si>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</si>
  <si>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</si>
  <si>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</si>
  <si>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</si>
  <si>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</si>
  <si>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</si>
  <si>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</si>
  <si>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</si>
  <si>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</si>
  <si>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</si>
  <si>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</si>
  <si>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</si>
  <si>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</si>
  <si>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</si>
  <si>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</si>
  <si>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</si>
  <si>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</si>
  <si>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</si>
  <si>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</si>
  <si>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</si>
  <si>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</si>
  <si>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</si>
  <si>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</si>
  <si>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</si>
  <si>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</si>
  <si>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</si>
  <si>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</si>
  <si>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</si>
  <si>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</si>
  <si>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</si>
  <si>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</si>
  <si>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</si>
  <si>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</si>
  <si>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</si>
  <si>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</si>
  <si>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</si>
  <si>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</si>
  <si>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</si>
  <si>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</si>
  <si>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</si>
  <si>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</si>
  <si>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</si>
  <si>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</si>
  <si>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</si>
  <si>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</si>
  <si>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</si>
  <si>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</si>
  <si>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</si>
  <si>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</si>
  <si>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</si>
  <si>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</si>
  <si>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</si>
  <si>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</si>
  <si>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</si>
  <si>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</si>
  <si>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</si>
  <si>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</si>
  <si>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</si>
  <si>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</si>
  <si>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</si>
  <si>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</si>
  <si>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</si>
  <si>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</si>
  <si>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</si>
  <si>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</si>
  <si>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</si>
  <si>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</si>
  <si>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</si>
  <si>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</si>
  <si>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－</t>
    <phoneticPr fontId="1"/>
  </si>
  <si>
    <t>普通運転免許</t>
  </si>
  <si>
    <t>看護専任教員（第２回）</t>
    <rPh sb="0" eb="2">
      <t>カンゴ</t>
    </rPh>
    <rPh sb="2" eb="6">
      <t>センニンキョウイン</t>
    </rPh>
    <rPh sb="7" eb="8">
      <t>ダイ</t>
    </rPh>
    <rPh sb="9" eb="10">
      <t>カイ</t>
    </rPh>
    <phoneticPr fontId="1"/>
  </si>
  <si>
    <t>看護専任教員（第２回）</t>
    <rPh sb="0" eb="2">
      <t>カンゴ</t>
    </rPh>
    <rPh sb="2" eb="4">
      <t>センニン</t>
    </rPh>
    <rPh sb="4" eb="6">
      <t>キョウイン</t>
    </rPh>
    <rPh sb="7" eb="8">
      <t>ダイ</t>
    </rPh>
    <rPh sb="9" eb="10">
      <t>カイ</t>
    </rPh>
    <phoneticPr fontId="1"/>
  </si>
  <si>
    <t>選考区分</t>
    <rPh sb="0" eb="2">
      <t>センコウ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</si>
</sst>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101600</xdr:rowOff>
    </xdr:from>
    <xdr:to>
      <xdr:col>2</xdr:col>
      <xdr:colOff>1670050</xdr:colOff>
      <xdr:row>8</xdr:row>
      <xdr:rowOff>88900</xdr:rowOff>
    </xdr:to>
    <xdr:sp macro="" textlink="">
      <xdr:nvSpPr>
        <xdr:cNvPr id="2" name="角丸四角形吹き出し 1"/>
        <xdr:cNvSpPr/>
      </xdr:nvSpPr>
      <xdr:spPr>
        <a:xfrm>
          <a:off x="4387850" y="4572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18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98153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499110</xdr:colOff>
      <xdr:row>2</xdr:row>
      <xdr:rowOff>153669</xdr:rowOff>
    </xdr:from>
    <xdr:to>
      <xdr:col>2</xdr:col>
      <xdr:colOff>2324100</xdr:colOff>
      <xdr:row>11</xdr:row>
      <xdr:rowOff>9525</xdr:rowOff>
    </xdr:to>
    <xdr:sp macro="" textlink="">
      <xdr:nvSpPr>
        <xdr:cNvPr id="18" name="角丸四角形吹き出し 17"/>
        <xdr:cNvSpPr/>
      </xdr:nvSpPr>
      <xdr:spPr>
        <a:xfrm>
          <a:off x="3556635" y="515619"/>
          <a:ext cx="1824990" cy="14846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2324100</xdr:colOff>
      <xdr:row>5</xdr:row>
      <xdr:rowOff>90488</xdr:rowOff>
    </xdr:from>
    <xdr:to>
      <xdr:col>3</xdr:col>
      <xdr:colOff>714375</xdr:colOff>
      <xdr:row>6</xdr:row>
      <xdr:rowOff>172085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1625" y="995363"/>
          <a:ext cx="723900" cy="262572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2023/4/1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14</xdr:row>
      <xdr:rowOff>28574</xdr:rowOff>
    </xdr:from>
    <xdr:to>
      <xdr:col>3</xdr:col>
      <xdr:colOff>647699</xdr:colOff>
      <xdr:row>29</xdr:row>
      <xdr:rowOff>38100</xdr:rowOff>
    </xdr:to>
    <xdr:sp macro="" textlink="">
      <xdr:nvSpPr>
        <xdr:cNvPr id="14" name="角丸四角形吹き出し 13"/>
        <xdr:cNvSpPr/>
      </xdr:nvSpPr>
      <xdr:spPr>
        <a:xfrm>
          <a:off x="3600450" y="2562224"/>
          <a:ext cx="2438399" cy="2724151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「専任教員等経験」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・・・次のいずれかの経験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</a:t>
          </a:r>
          <a:r>
            <a:rPr lang="ja-JP" altLang="en-US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「看護師等経験」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・・・上記「専任教員等経験」以外　の看護師、保健師、助産師としての経験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312</v>
      </c>
      <c r="D1" s="1" t="s">
        <v>155</v>
      </c>
      <c r="E1" s="2" t="s">
        <v>156</v>
      </c>
      <c r="I1" s="25">
        <f ca="1">MIN(I3)</f>
        <v>44816</v>
      </c>
      <c r="J1" s="25">
        <f ca="1">MIN(I4)</f>
        <v>44816</v>
      </c>
    </row>
    <row r="2" spans="1:10">
      <c r="A2" s="30"/>
      <c r="B2" s="32" t="s">
        <v>310</v>
      </c>
      <c r="D2" s="9" t="s">
        <v>309</v>
      </c>
      <c r="E2" s="10"/>
    </row>
    <row r="3" spans="1:10">
      <c r="D3" s="57" t="s">
        <v>298</v>
      </c>
      <c r="E3" s="31"/>
      <c r="F3" s="25"/>
      <c r="I3" s="25">
        <f ca="1">IF(ISBLANK(E3),TODAY(),EOMONTH(E3,0))</f>
        <v>44816</v>
      </c>
    </row>
    <row r="4" spans="1:10">
      <c r="A4" s="1" t="s">
        <v>119</v>
      </c>
      <c r="B4" s="2" t="s">
        <v>120</v>
      </c>
      <c r="D4" s="57" t="s">
        <v>286</v>
      </c>
      <c r="E4" s="31"/>
      <c r="F4" s="25"/>
      <c r="I4" s="25">
        <f t="shared" ref="I4:I6" ca="1" si="0">IF(ISBLANK(E4),TODAY(),EOMONTH(E4,0))</f>
        <v>44816</v>
      </c>
    </row>
    <row r="5" spans="1:10">
      <c r="A5" s="4"/>
      <c r="B5" s="3"/>
      <c r="D5" s="33" t="s">
        <v>287</v>
      </c>
      <c r="E5" s="31"/>
      <c r="F5" s="25"/>
      <c r="I5" s="25">
        <f t="shared" ca="1" si="0"/>
        <v>44816</v>
      </c>
    </row>
    <row r="6" spans="1:10">
      <c r="D6" s="33" t="s">
        <v>288</v>
      </c>
      <c r="E6" s="31"/>
      <c r="I6" s="25">
        <f t="shared" ca="1" si="0"/>
        <v>44816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0gutBaB9icHZS0T5Z3QdHk4dxdV+JzDjkNRVpblhdx6LZWO0jakSL7Z72aMdiTiKSwLNxI13pm+39yYidAvbww==" saltValue="gTt56S/ICAL8oc+M8kNwZw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10" sqref="K10"/>
    </sheetView>
  </sheetViews>
  <sheetFormatPr defaultRowHeight="14.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45016</v>
      </c>
      <c r="M1" t="s">
        <v>281</v>
      </c>
      <c r="N1">
        <v>0</v>
      </c>
      <c r="P1" t="s">
        <v>293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282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295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292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306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272</v>
      </c>
      <c r="N6">
        <v>0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1" sqref="B1"/>
    </sheetView>
  </sheetViews>
  <sheetFormatPr defaultColWidth="8.69921875" defaultRowHeight="14.4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253</v>
      </c>
      <c r="B1" s="15" t="s">
        <v>312</v>
      </c>
      <c r="D1" s="14" t="s">
        <v>155</v>
      </c>
      <c r="E1" s="15" t="s">
        <v>156</v>
      </c>
    </row>
    <row r="2" spans="1:5">
      <c r="A2" s="37"/>
      <c r="B2" s="16" t="s">
        <v>311</v>
      </c>
      <c r="D2" s="17" t="s">
        <v>308</v>
      </c>
      <c r="E2" s="18"/>
    </row>
    <row r="3" spans="1:5">
      <c r="D3" s="17" t="s">
        <v>298</v>
      </c>
      <c r="E3" s="18">
        <v>44652</v>
      </c>
    </row>
    <row r="4" spans="1:5">
      <c r="A4" s="14" t="s">
        <v>119</v>
      </c>
      <c r="B4" s="15" t="s">
        <v>120</v>
      </c>
      <c r="D4" s="17" t="s">
        <v>286</v>
      </c>
      <c r="E4" s="18">
        <v>38443</v>
      </c>
    </row>
    <row r="5" spans="1:5">
      <c r="A5" s="21" t="s">
        <v>211</v>
      </c>
      <c r="B5" s="16" t="s">
        <v>212</v>
      </c>
      <c r="D5" s="17" t="s">
        <v>277</v>
      </c>
      <c r="E5" s="44"/>
    </row>
    <row r="6" spans="1:5">
      <c r="D6" s="17" t="s">
        <v>289</v>
      </c>
      <c r="E6" s="18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doS1VCf9rv1iCTPTtIs9UBRuHLaQmne6sQkEgNMLrj30K0m7uuIIXKtsEIqi1Ed8+jwXNpjtm3tT/1DKBPq3Kg==" saltValue="DYDIrlRPEl5b67JHZ8MqUw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D2" sqref="D2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4.4" outlineLevelCol="1"/>
  <cols>
    <col min="1" max="1" width="4.3984375" style="7" bestFit="1" customWidth="1"/>
    <col min="2" max="3" width="35.69921875" style="38" customWidth="1"/>
    <col min="4" max="4" width="9.5" style="38" bestFit="1" customWidth="1"/>
    <col min="5" max="6" width="15.8984375" style="38" customWidth="1"/>
    <col min="7" max="7" width="42.5" style="38" customWidth="1"/>
    <col min="8" max="9" width="10.5" style="38" bestFit="1" customWidth="1"/>
    <col min="10" max="10" width="22.19921875" style="38" customWidth="1"/>
    <col min="11" max="11" width="18.398437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273</v>
      </c>
      <c r="F1" s="38" t="s">
        <v>280</v>
      </c>
      <c r="G1" s="38" t="s">
        <v>274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292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271</v>
      </c>
      <c r="F2" s="39"/>
      <c r="G2" s="39"/>
      <c r="H2" s="56"/>
      <c r="I2" s="56"/>
      <c r="J2" s="39"/>
      <c r="K2" s="42" t="s">
        <v>290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4diyN68+75dckJouOl49YKJFpO/OajyRWG1neZD2HIMPSrDed4iruqWo42sJvj8jaQj3BwRYl9/8OIvtrABsqg==" saltValue="p9kFqDHzOC40A7wOnXlPpw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4.4" outlineLevelCol="1"/>
  <cols>
    <col min="1" max="1" width="4.39843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6" width="15.8984375" style="45" customWidth="1"/>
    <col min="7" max="7" width="39.69921875" style="45" customWidth="1"/>
    <col min="8" max="9" width="10.5" style="7" bestFit="1" customWidth="1"/>
    <col min="10" max="10" width="22.19921875" style="45" customWidth="1"/>
    <col min="11" max="11" width="18.39843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273</v>
      </c>
      <c r="F1" s="7" t="s">
        <v>280</v>
      </c>
      <c r="G1" s="45" t="s">
        <v>274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275</v>
      </c>
      <c r="R1" s="7">
        <f ca="1">SUM(U2:U101)</f>
        <v>36</v>
      </c>
      <c r="S1" s="7">
        <f ca="1">SUM(V2:V101)</f>
        <v>0</v>
      </c>
      <c r="T1" s="7">
        <f ca="1">R1+INT(S1/30)+IF(MOD(S1,30)=0,0,1)</f>
        <v>36</v>
      </c>
      <c r="W1" s="7" t="s">
        <v>276</v>
      </c>
      <c r="X1" s="7">
        <f>SUM(AA2:AA101)</f>
        <v>165</v>
      </c>
      <c r="Y1" s="7">
        <f>SUM(AB2:AB101)</f>
        <v>28</v>
      </c>
      <c r="Z1" s="7">
        <f>X1+INT(Y1/30)+IF(MOD(Y1,30)=0,0,1)</f>
        <v>166</v>
      </c>
    </row>
    <row r="2" spans="1:28">
      <c r="A2" s="7">
        <f>IF(ISBLANK(B2),"",ROW()-1)</f>
        <v>1</v>
      </c>
      <c r="B2" s="26" t="s">
        <v>278</v>
      </c>
      <c r="C2" s="26"/>
      <c r="D2" s="26" t="s">
        <v>140</v>
      </c>
      <c r="E2" s="47" t="s">
        <v>271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283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36617</v>
      </c>
      <c r="I3" s="55">
        <v>36981</v>
      </c>
      <c r="J3" s="47" t="s">
        <v>251</v>
      </c>
      <c r="K3" s="51">
        <f>Z1</f>
        <v>166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279</v>
      </c>
      <c r="C4" s="26"/>
      <c r="D4" s="26" t="s">
        <v>145</v>
      </c>
      <c r="E4" s="47" t="s">
        <v>271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279</v>
      </c>
      <c r="C5" s="26"/>
      <c r="D5" s="26" t="s">
        <v>145</v>
      </c>
      <c r="E5" s="47" t="s">
        <v>271</v>
      </c>
      <c r="F5" s="59"/>
      <c r="G5" s="48" t="s">
        <v>307</v>
      </c>
      <c r="H5" s="55">
        <v>38443</v>
      </c>
      <c r="I5" s="55">
        <v>39172</v>
      </c>
      <c r="J5" s="47" t="s">
        <v>252</v>
      </c>
      <c r="K5" s="42" t="s">
        <v>284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290</v>
      </c>
      <c r="F6" s="47" t="s">
        <v>293</v>
      </c>
      <c r="G6" s="54"/>
      <c r="H6" s="55">
        <v>39173</v>
      </c>
      <c r="I6" s="55">
        <v>40298</v>
      </c>
      <c r="J6" s="47" t="s">
        <v>254</v>
      </c>
      <c r="K6" s="51">
        <f ca="1">T1</f>
        <v>36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272</v>
      </c>
      <c r="F7" s="59"/>
      <c r="G7" s="53" t="s">
        <v>301</v>
      </c>
      <c r="H7" s="55">
        <v>40299</v>
      </c>
      <c r="I7" s="55">
        <v>40999</v>
      </c>
      <c r="J7" s="47" t="s">
        <v>258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290</v>
      </c>
      <c r="F8" s="60" t="s">
        <v>294</v>
      </c>
      <c r="G8" s="48" t="s">
        <v>299</v>
      </c>
      <c r="H8" s="55">
        <v>41000</v>
      </c>
      <c r="I8" s="55">
        <v>41729</v>
      </c>
      <c r="J8" s="47" t="s">
        <v>254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58"/>
      <c r="E9" s="47" t="s">
        <v>292</v>
      </c>
      <c r="F9" s="47" t="s">
        <v>297</v>
      </c>
      <c r="G9" s="53" t="s">
        <v>302</v>
      </c>
      <c r="H9" s="55">
        <v>41730</v>
      </c>
      <c r="I9" s="55">
        <v>43097</v>
      </c>
      <c r="J9" s="47" t="s">
        <v>254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58"/>
      <c r="E10" s="47" t="s">
        <v>244</v>
      </c>
      <c r="F10" s="59"/>
      <c r="G10" s="48"/>
      <c r="H10" s="55">
        <v>43098</v>
      </c>
      <c r="I10" s="55">
        <v>43103</v>
      </c>
      <c r="J10" s="47" t="s">
        <v>251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266</v>
      </c>
      <c r="C11" s="26" t="s">
        <v>267</v>
      </c>
      <c r="D11" s="58"/>
      <c r="E11" s="47" t="s">
        <v>306</v>
      </c>
      <c r="F11" s="59"/>
      <c r="G11" s="48" t="s">
        <v>285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268</v>
      </c>
      <c r="C12" s="26"/>
      <c r="D12" s="58"/>
      <c r="E12" s="47" t="s">
        <v>244</v>
      </c>
      <c r="F12" s="59"/>
      <c r="G12" s="53"/>
      <c r="H12" s="55">
        <v>43160</v>
      </c>
      <c r="I12" s="55">
        <v>43190</v>
      </c>
      <c r="J12" s="47" t="s">
        <v>251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269</v>
      </c>
      <c r="C13" s="26" t="s">
        <v>270</v>
      </c>
      <c r="D13" s="58"/>
      <c r="E13" s="47" t="s">
        <v>292</v>
      </c>
      <c r="F13" s="47" t="s">
        <v>296</v>
      </c>
      <c r="G13" s="48" t="s">
        <v>300</v>
      </c>
      <c r="H13" s="55">
        <v>43191</v>
      </c>
      <c r="I13" s="55">
        <v>43921</v>
      </c>
      <c r="J13" s="47" t="s">
        <v>254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303</v>
      </c>
      <c r="C14" s="26" t="s">
        <v>304</v>
      </c>
      <c r="E14" s="48" t="s">
        <v>290</v>
      </c>
      <c r="F14" s="48" t="s">
        <v>293</v>
      </c>
      <c r="G14" s="48" t="s">
        <v>305</v>
      </c>
      <c r="H14" s="55">
        <v>43922</v>
      </c>
      <c r="I14" s="55">
        <v>45016</v>
      </c>
      <c r="J14" s="48" t="s">
        <v>254</v>
      </c>
      <c r="L14" s="49"/>
      <c r="M14" s="50">
        <f t="shared" si="1"/>
        <v>43922</v>
      </c>
      <c r="N14" s="50">
        <f t="shared" si="2"/>
        <v>45016</v>
      </c>
      <c r="O14" s="7">
        <f t="shared" si="3"/>
        <v>36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36</v>
      </c>
      <c r="S14" s="7">
        <f ca="1">IFERROR(VLOOKUP($F14,リスト用!$P:$Q,2,FALSE)*VLOOKUP($J14,リスト用!$H:$I,2,FALSE)*P14*Q14,0)</f>
        <v>0</v>
      </c>
      <c r="U14" s="7">
        <f t="shared" ca="1" si="6"/>
        <v>36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36</v>
      </c>
      <c r="Y14" s="7">
        <f>IFERROR(VLOOKUP($E14,リスト用!$M:$N,2,FALSE)*VLOOKUP($J14,リスト用!$H:$I,2,FALSE)*P14*W14,0)</f>
        <v>0</v>
      </c>
      <c r="AA14" s="7">
        <f t="shared" si="8"/>
        <v>36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vPrXsn11Q0j9heD4uioEKPW85FgCYNDYfoHjr3Xt9Bfg6npsxABhdAQ/oQd2CoYaptJxJGUbbJvRm/cZ7NuKeQ==" saltValue="JHg9oH2bbbVOWVt3JCmgGw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篠原</cp:lastModifiedBy>
  <cp:lastPrinted>2021-09-22T12:15:28Z</cp:lastPrinted>
  <dcterms:created xsi:type="dcterms:W3CDTF">2019-07-04T06:25:57Z</dcterms:created>
  <dcterms:modified xsi:type="dcterms:W3CDTF">2022-09-12T08:25:45Z</dcterms:modified>
</cp:coreProperties>
</file>