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団体指導グループ\160_９月補正\01_経営資源・事業再編事業費補助\03_要領\様式\"/>
    </mc:Choice>
  </mc:AlternateContent>
  <bookViews>
    <workbookView xWindow="0" yWindow="0" windowWidth="28800" windowHeight="12300"/>
  </bookViews>
  <sheets>
    <sheet name="様式11－３b_収支決算書（買い手支援Ｂ、売り手支援）" sheetId="6" r:id="rId1"/>
  </sheets>
  <definedNames>
    <definedName name="_xlnm.Print_Area" localSheetId="0">'様式11－３b_収支決算書（買い手支援Ｂ、売り手支援）'!$B$4:$P$42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Q12" i="6"/>
  <c r="Q11" i="6"/>
  <c r="Q10" i="6"/>
  <c r="Q9" i="6"/>
  <c r="I37" i="6" l="1"/>
  <c r="F38" i="6" s="1"/>
  <c r="F39" i="6" s="1"/>
  <c r="R22" i="6"/>
  <c r="R21" i="6"/>
  <c r="R20" i="6"/>
  <c r="R19" i="6"/>
  <c r="R18" i="6"/>
  <c r="R17" i="6"/>
  <c r="F41" i="6" l="1"/>
</calcChain>
</file>

<file path=xl/sharedStrings.xml><?xml version="1.0" encoding="utf-8"?>
<sst xmlns="http://schemas.openxmlformats.org/spreadsheetml/2006/main" count="38" uniqueCount="37">
  <si>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</si>
  <si>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</si>
  <si>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</si>
  <si>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（２）補助対象経費（合計）×3/4
　※円未満切捨て</t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</si>
  <si>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</si>
  <si>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</si>
  <si>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</si>
  <si>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</si>
  <si>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</si>
  <si>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</si>
  <si>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</si>
  <si>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</si>
  <si>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</si>
  <si>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</si>
  <si>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</si>
  <si>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</si>
  <si>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</si>
  <si>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</si>
  <si>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</si>
  <si>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</si>
  <si>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</si>
  <si>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</si>
  <si>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金額（税抜）</t>
    <phoneticPr fontId="1"/>
  </si>
  <si>
    <t>補助金</t>
    <rPh sb="0" eb="3">
      <t>ホジョキン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</si>
  <si>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</si>
  <si>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</si>
  <si>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自己負担</t>
    <rPh sb="0" eb="2">
      <t>ジコ</t>
    </rPh>
    <rPh sb="2" eb="4">
      <t>フタン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</si>
  <si>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</si>
  <si>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</si>
  <si>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</si>
  <si>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　合計額</t>
    <rPh sb="1" eb="3">
      <t>ゴウケイ</t>
    </rPh>
    <rPh sb="3" eb="4">
      <t>ガク</t>
    </rPh>
    <phoneticPr fontId="1"/>
  </si>
  <si>
    <t>　支出の部</t>
    <rPh sb="1" eb="3">
      <t>シシュツ</t>
    </rPh>
    <rPh sb="4" eb="5">
      <t>ブ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</si>
  <si>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</si>
  <si>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</si>
  <si>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</si>
  <si>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</si>
  <si>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(様式11－３b)　　収支決算書（買い手支援Ｂ、売り手支援）</t>
    <rPh sb="11" eb="13">
      <t>シュウシ</t>
    </rPh>
    <rPh sb="13" eb="15">
      <t>ケッサン</t>
    </rPh>
    <rPh sb="15" eb="16">
      <t>ショ</t>
    </rPh>
    <rPh sb="16" eb="17">
      <t>ケイショ</t>
    </rPh>
    <rPh sb="17" eb="18">
      <t>カ</t>
    </rPh>
    <rPh sb="19" eb="20">
      <t>テ</t>
    </rPh>
    <rPh sb="20" eb="22">
      <t>シエン</t>
    </rPh>
    <rPh sb="24" eb="25">
      <t>ウ</t>
    </rPh>
    <rPh sb="26" eb="27">
      <t>テ</t>
    </rPh>
    <rPh sb="27" eb="29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</si>
</sst>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42"/>
  <sheetViews>
    <sheetView showGridLines="0" tabSelected="1" view="pageBreakPreview" zoomScale="115" zoomScaleNormal="115" zoomScaleSheetLayoutView="115" workbookViewId="0">
      <selection activeCell="V11" sqref="V11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23.875" hidden="1" customWidth="1"/>
    <col min="18" max="18" width="16.125" hidden="1" customWidth="1"/>
    <col min="19" max="19" width="8.75" hidden="1" customWidth="1"/>
    <col min="20" max="20" width="23" hidden="1" customWidth="1"/>
    <col min="21" max="21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5" t="s">
        <v>36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7" t="s">
        <v>19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18" x14ac:dyDescent="0.15">
      <c r="B8" s="2"/>
      <c r="C8" s="11" t="s">
        <v>20</v>
      </c>
      <c r="D8" s="43" t="s">
        <v>21</v>
      </c>
      <c r="E8" s="44"/>
      <c r="F8" s="44"/>
      <c r="G8" s="44"/>
      <c r="H8" s="45"/>
      <c r="I8" s="43" t="s">
        <v>22</v>
      </c>
      <c r="J8" s="44"/>
      <c r="K8" s="45"/>
      <c r="L8" s="40" t="s">
        <v>8</v>
      </c>
      <c r="M8" s="41"/>
      <c r="N8" s="41"/>
      <c r="O8" s="42"/>
      <c r="P8" s="8"/>
    </row>
    <row r="9" spans="2:18" ht="21.75" customHeight="1" x14ac:dyDescent="0.15">
      <c r="B9" s="2"/>
      <c r="C9" s="1" t="s">
        <v>23</v>
      </c>
      <c r="D9" s="28" t="s">
        <v>24</v>
      </c>
      <c r="E9" s="29"/>
      <c r="F9" s="29"/>
      <c r="G9" s="29"/>
      <c r="H9" s="30"/>
      <c r="I9" s="34"/>
      <c r="J9" s="35"/>
      <c r="K9" s="36"/>
      <c r="L9" s="28"/>
      <c r="M9" s="29"/>
      <c r="N9" s="29"/>
      <c r="O9" s="30"/>
      <c r="P9" s="12"/>
      <c r="Q9" s="18">
        <f>MIN(IF((I9=""),0,I9),266667)</f>
        <v>0</v>
      </c>
      <c r="R9" s="2" t="s">
        <v>25</v>
      </c>
    </row>
    <row r="10" spans="2:18" ht="21.75" customHeight="1" x14ac:dyDescent="0.15">
      <c r="B10" s="2"/>
      <c r="C10" s="1" t="s">
        <v>26</v>
      </c>
      <c r="D10" s="28"/>
      <c r="E10" s="29"/>
      <c r="F10" s="29"/>
      <c r="G10" s="29"/>
      <c r="H10" s="30"/>
      <c r="I10" s="34"/>
      <c r="J10" s="35"/>
      <c r="K10" s="36"/>
      <c r="L10" s="28"/>
      <c r="M10" s="29"/>
      <c r="N10" s="29"/>
      <c r="O10" s="30"/>
      <c r="P10" s="12"/>
      <c r="Q10" s="18">
        <f t="shared" ref="Q10:Q12" si="0">MIN(IF((I10=""),0,I10),266667)</f>
        <v>0</v>
      </c>
      <c r="R10" s="2" t="s">
        <v>27</v>
      </c>
    </row>
    <row r="11" spans="2:18" ht="21.75" customHeight="1" x14ac:dyDescent="0.15">
      <c r="B11" s="2"/>
      <c r="C11" s="1"/>
      <c r="D11" s="28"/>
      <c r="E11" s="29"/>
      <c r="F11" s="29"/>
      <c r="G11" s="29"/>
      <c r="H11" s="30"/>
      <c r="I11" s="34"/>
      <c r="J11" s="35"/>
      <c r="K11" s="36"/>
      <c r="L11" s="28"/>
      <c r="M11" s="29"/>
      <c r="N11" s="29"/>
      <c r="O11" s="30"/>
      <c r="P11" s="12"/>
      <c r="Q11" s="18">
        <f t="shared" si="0"/>
        <v>0</v>
      </c>
      <c r="R11" s="2" t="s">
        <v>28</v>
      </c>
    </row>
    <row r="12" spans="2:18" ht="21.75" customHeight="1" x14ac:dyDescent="0.15">
      <c r="B12" s="2"/>
      <c r="C12" s="1"/>
      <c r="D12" s="28"/>
      <c r="E12" s="29"/>
      <c r="F12" s="29"/>
      <c r="G12" s="29"/>
      <c r="H12" s="30"/>
      <c r="I12" s="34"/>
      <c r="J12" s="35"/>
      <c r="K12" s="36"/>
      <c r="L12" s="28"/>
      <c r="M12" s="29"/>
      <c r="N12" s="29"/>
      <c r="O12" s="30"/>
      <c r="P12" s="12"/>
      <c r="Q12" s="18">
        <f t="shared" si="0"/>
        <v>0</v>
      </c>
      <c r="R12" s="2" t="s">
        <v>29</v>
      </c>
    </row>
    <row r="13" spans="2:18" ht="28.15" customHeight="1" x14ac:dyDescent="0.15">
      <c r="B13" s="2"/>
      <c r="C13" s="56" t="s">
        <v>30</v>
      </c>
      <c r="D13" s="57"/>
      <c r="E13" s="57"/>
      <c r="F13" s="57"/>
      <c r="G13" s="57"/>
      <c r="H13" s="58"/>
      <c r="I13" s="37">
        <f>SUM(I9:K12)</f>
        <v>0</v>
      </c>
      <c r="J13" s="38"/>
      <c r="K13" s="39"/>
      <c r="L13" s="31"/>
      <c r="M13" s="32"/>
      <c r="N13" s="32"/>
      <c r="O13" s="33"/>
      <c r="P13" s="13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7" t="s">
        <v>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/>
    </row>
    <row r="16" spans="2:18" x14ac:dyDescent="0.15">
      <c r="B16" s="2"/>
      <c r="C16" s="11" t="s">
        <v>1</v>
      </c>
      <c r="D16" s="43" t="s">
        <v>2</v>
      </c>
      <c r="E16" s="44"/>
      <c r="F16" s="44"/>
      <c r="G16" s="44"/>
      <c r="H16" s="45"/>
      <c r="I16" s="43" t="s">
        <v>9</v>
      </c>
      <c r="J16" s="44"/>
      <c r="K16" s="45"/>
      <c r="L16" s="40" t="s">
        <v>8</v>
      </c>
      <c r="M16" s="41"/>
      <c r="N16" s="41"/>
      <c r="O16" s="42"/>
      <c r="P16" s="8"/>
    </row>
    <row r="17" spans="2:20" ht="21.75" customHeight="1" x14ac:dyDescent="0.15">
      <c r="B17" s="2"/>
      <c r="C17" s="1"/>
      <c r="D17" s="28"/>
      <c r="E17" s="29"/>
      <c r="F17" s="29"/>
      <c r="G17" s="29"/>
      <c r="H17" s="30"/>
      <c r="I17" s="34"/>
      <c r="J17" s="35"/>
      <c r="K17" s="36"/>
      <c r="L17" s="28"/>
      <c r="M17" s="29"/>
      <c r="N17" s="29"/>
      <c r="O17" s="30"/>
      <c r="P17" s="12"/>
      <c r="Q17" s="2" t="s">
        <v>4</v>
      </c>
      <c r="R17" s="3">
        <f>SUMIF(C17:C36,"①謝金",I17:K36)</f>
        <v>0</v>
      </c>
      <c r="S17" s="2"/>
      <c r="T17" s="15" t="s">
        <v>0</v>
      </c>
    </row>
    <row r="18" spans="2:20" ht="21.75" customHeight="1" x14ac:dyDescent="0.15">
      <c r="B18" s="2"/>
      <c r="C18" s="1"/>
      <c r="D18" s="28"/>
      <c r="E18" s="29"/>
      <c r="F18" s="29"/>
      <c r="G18" s="29"/>
      <c r="H18" s="30"/>
      <c r="I18" s="34"/>
      <c r="J18" s="35"/>
      <c r="K18" s="36"/>
      <c r="L18" s="28"/>
      <c r="M18" s="29"/>
      <c r="N18" s="29"/>
      <c r="O18" s="30"/>
      <c r="P18" s="12"/>
      <c r="Q18" s="2" t="s">
        <v>5</v>
      </c>
      <c r="R18" s="3">
        <f>SUMIF(C17:C36,"②旅費",I17:K36)</f>
        <v>0</v>
      </c>
      <c r="S18" s="2"/>
      <c r="T18" s="16" t="s">
        <v>10</v>
      </c>
    </row>
    <row r="19" spans="2:20" ht="21.75" customHeight="1" x14ac:dyDescent="0.15">
      <c r="B19" s="2"/>
      <c r="C19" s="1"/>
      <c r="D19" s="28"/>
      <c r="E19" s="29"/>
      <c r="F19" s="29"/>
      <c r="G19" s="29"/>
      <c r="H19" s="30"/>
      <c r="I19" s="34"/>
      <c r="J19" s="35"/>
      <c r="K19" s="36"/>
      <c r="L19" s="28"/>
      <c r="M19" s="29"/>
      <c r="N19" s="29"/>
      <c r="O19" s="30"/>
      <c r="P19" s="12"/>
      <c r="Q19" s="2" t="s">
        <v>6</v>
      </c>
      <c r="R19" s="3">
        <f>SUMIF(C17:C36,"③外注費",I17:K36)</f>
        <v>0</v>
      </c>
      <c r="S19" s="2"/>
      <c r="T19" s="17" t="s">
        <v>11</v>
      </c>
    </row>
    <row r="20" spans="2:20" ht="21.75" customHeight="1" x14ac:dyDescent="0.15">
      <c r="B20" s="2"/>
      <c r="C20" s="1"/>
      <c r="D20" s="28"/>
      <c r="E20" s="29"/>
      <c r="F20" s="29"/>
      <c r="G20" s="29"/>
      <c r="H20" s="30"/>
      <c r="I20" s="34"/>
      <c r="J20" s="35"/>
      <c r="K20" s="36"/>
      <c r="L20" s="28"/>
      <c r="M20" s="29"/>
      <c r="N20" s="29"/>
      <c r="O20" s="30"/>
      <c r="P20" s="12"/>
      <c r="Q20" s="4" t="s">
        <v>7</v>
      </c>
      <c r="R20" s="3">
        <f>SUMIF(C17:C36,"④委託費",I17:K36)</f>
        <v>0</v>
      </c>
      <c r="S20" s="2"/>
      <c r="T20" s="17" t="s">
        <v>12</v>
      </c>
    </row>
    <row r="21" spans="2:20" ht="21.75" customHeight="1" x14ac:dyDescent="0.15">
      <c r="B21" s="2"/>
      <c r="C21" s="1"/>
      <c r="D21" s="28"/>
      <c r="E21" s="29"/>
      <c r="F21" s="29"/>
      <c r="G21" s="29"/>
      <c r="H21" s="30"/>
      <c r="I21" s="34"/>
      <c r="J21" s="35"/>
      <c r="K21" s="36"/>
      <c r="L21" s="28"/>
      <c r="M21" s="29"/>
      <c r="N21" s="29"/>
      <c r="O21" s="30"/>
      <c r="P21" s="12"/>
      <c r="Q21" s="4" t="s">
        <v>16</v>
      </c>
      <c r="R21" s="3">
        <f>SUMIF(C18:C36,"⑤システム利用料",I18:K36)</f>
        <v>0</v>
      </c>
      <c r="S21" s="2"/>
      <c r="T21" s="17" t="s">
        <v>13</v>
      </c>
    </row>
    <row r="22" spans="2:20" ht="21.75" customHeight="1" x14ac:dyDescent="0.15">
      <c r="B22" s="2"/>
      <c r="C22" s="1"/>
      <c r="D22" s="28"/>
      <c r="E22" s="29"/>
      <c r="F22" s="29"/>
      <c r="G22" s="29"/>
      <c r="H22" s="30"/>
      <c r="I22" s="34"/>
      <c r="J22" s="35"/>
      <c r="K22" s="36"/>
      <c r="L22" s="28"/>
      <c r="M22" s="29"/>
      <c r="N22" s="29"/>
      <c r="O22" s="30"/>
      <c r="P22" s="12"/>
      <c r="Q22" s="4" t="s">
        <v>17</v>
      </c>
      <c r="R22" s="3">
        <f>SUMIF(C19:C37,"⑥保険料",I19:K37)</f>
        <v>0</v>
      </c>
      <c r="T22" s="17" t="s">
        <v>14</v>
      </c>
    </row>
    <row r="23" spans="2:20" ht="21.75" customHeight="1" x14ac:dyDescent="0.15">
      <c r="B23" s="2"/>
      <c r="C23" s="1"/>
      <c r="D23" s="28"/>
      <c r="E23" s="29"/>
      <c r="F23" s="29"/>
      <c r="G23" s="29"/>
      <c r="H23" s="30"/>
      <c r="I23" s="34"/>
      <c r="J23" s="35"/>
      <c r="K23" s="36"/>
      <c r="L23" s="28"/>
      <c r="M23" s="29"/>
      <c r="N23" s="29"/>
      <c r="O23" s="30"/>
      <c r="P23" s="12"/>
      <c r="T23" s="17" t="s">
        <v>15</v>
      </c>
    </row>
    <row r="24" spans="2:20" ht="21.75" customHeight="1" x14ac:dyDescent="0.15">
      <c r="B24" s="2"/>
      <c r="C24" s="1"/>
      <c r="D24" s="28"/>
      <c r="E24" s="29"/>
      <c r="F24" s="29"/>
      <c r="G24" s="29"/>
      <c r="H24" s="30"/>
      <c r="I24" s="34"/>
      <c r="J24" s="35"/>
      <c r="K24" s="36"/>
      <c r="L24" s="28"/>
      <c r="M24" s="29"/>
      <c r="N24" s="29"/>
      <c r="O24" s="30"/>
      <c r="P24" s="12"/>
    </row>
    <row r="25" spans="2:20" ht="21.75" customHeight="1" x14ac:dyDescent="0.15">
      <c r="B25" s="2"/>
      <c r="C25" s="1"/>
      <c r="D25" s="28"/>
      <c r="E25" s="29"/>
      <c r="F25" s="29"/>
      <c r="G25" s="29"/>
      <c r="H25" s="30"/>
      <c r="I25" s="34"/>
      <c r="J25" s="35"/>
      <c r="K25" s="36"/>
      <c r="L25" s="28"/>
      <c r="M25" s="29"/>
      <c r="N25" s="29"/>
      <c r="O25" s="30"/>
      <c r="P25" s="12"/>
    </row>
    <row r="26" spans="2:20" ht="21.75" customHeight="1" x14ac:dyDescent="0.15">
      <c r="B26" s="2"/>
      <c r="C26" s="1"/>
      <c r="D26" s="28"/>
      <c r="E26" s="29"/>
      <c r="F26" s="29"/>
      <c r="G26" s="29"/>
      <c r="H26" s="30"/>
      <c r="I26" s="34"/>
      <c r="J26" s="35"/>
      <c r="K26" s="36"/>
      <c r="L26" s="28"/>
      <c r="M26" s="29"/>
      <c r="N26" s="29"/>
      <c r="O26" s="30"/>
      <c r="P26" s="12"/>
    </row>
    <row r="27" spans="2:20" ht="21.75" customHeight="1" x14ac:dyDescent="0.15">
      <c r="B27" s="2"/>
      <c r="C27" s="1"/>
      <c r="D27" s="28"/>
      <c r="E27" s="29"/>
      <c r="F27" s="29"/>
      <c r="G27" s="29"/>
      <c r="H27" s="30"/>
      <c r="I27" s="34"/>
      <c r="J27" s="35"/>
      <c r="K27" s="36"/>
      <c r="L27" s="28"/>
      <c r="M27" s="29"/>
      <c r="N27" s="29"/>
      <c r="O27" s="30"/>
      <c r="P27" s="12"/>
    </row>
    <row r="28" spans="2:20" ht="21.75" customHeight="1" x14ac:dyDescent="0.15">
      <c r="B28" s="2"/>
      <c r="C28" s="1"/>
      <c r="D28" s="28"/>
      <c r="E28" s="29"/>
      <c r="F28" s="29"/>
      <c r="G28" s="29"/>
      <c r="H28" s="30"/>
      <c r="I28" s="34"/>
      <c r="J28" s="35"/>
      <c r="K28" s="36"/>
      <c r="L28" s="28"/>
      <c r="M28" s="29"/>
      <c r="N28" s="29"/>
      <c r="O28" s="30"/>
      <c r="P28" s="12"/>
    </row>
    <row r="29" spans="2:20" ht="21.75" customHeight="1" x14ac:dyDescent="0.15">
      <c r="B29" s="2"/>
      <c r="C29" s="1"/>
      <c r="D29" s="28"/>
      <c r="E29" s="29"/>
      <c r="F29" s="29"/>
      <c r="G29" s="29"/>
      <c r="H29" s="30"/>
      <c r="I29" s="34"/>
      <c r="J29" s="35"/>
      <c r="K29" s="36"/>
      <c r="L29" s="28"/>
      <c r="M29" s="29"/>
      <c r="N29" s="29"/>
      <c r="O29" s="30"/>
      <c r="P29" s="12"/>
    </row>
    <row r="30" spans="2:20" ht="21.75" customHeight="1" x14ac:dyDescent="0.15">
      <c r="B30" s="2"/>
      <c r="C30" s="1"/>
      <c r="D30" s="28"/>
      <c r="E30" s="29"/>
      <c r="F30" s="29"/>
      <c r="G30" s="29"/>
      <c r="H30" s="30"/>
      <c r="I30" s="34"/>
      <c r="J30" s="35"/>
      <c r="K30" s="36"/>
      <c r="L30" s="28"/>
      <c r="M30" s="29"/>
      <c r="N30" s="29"/>
      <c r="O30" s="30"/>
      <c r="P30" s="12"/>
    </row>
    <row r="31" spans="2:20" ht="21.75" customHeight="1" x14ac:dyDescent="0.15">
      <c r="B31" s="2"/>
      <c r="C31" s="1"/>
      <c r="D31" s="28"/>
      <c r="E31" s="29"/>
      <c r="F31" s="29"/>
      <c r="G31" s="29"/>
      <c r="H31" s="30"/>
      <c r="I31" s="34"/>
      <c r="J31" s="35"/>
      <c r="K31" s="36"/>
      <c r="L31" s="28"/>
      <c r="M31" s="29"/>
      <c r="N31" s="29"/>
      <c r="O31" s="30"/>
      <c r="P31" s="12"/>
    </row>
    <row r="32" spans="2:20" ht="21.75" customHeight="1" x14ac:dyDescent="0.15">
      <c r="B32" s="2"/>
      <c r="C32" s="1"/>
      <c r="D32" s="28"/>
      <c r="E32" s="29"/>
      <c r="F32" s="29"/>
      <c r="G32" s="29"/>
      <c r="H32" s="30"/>
      <c r="I32" s="34"/>
      <c r="J32" s="35"/>
      <c r="K32" s="36"/>
      <c r="L32" s="28"/>
      <c r="M32" s="29"/>
      <c r="N32" s="29"/>
      <c r="O32" s="30"/>
      <c r="P32" s="12"/>
    </row>
    <row r="33" spans="2:18" ht="21.75" customHeight="1" x14ac:dyDescent="0.15">
      <c r="B33" s="2"/>
      <c r="C33" s="1"/>
      <c r="D33" s="28"/>
      <c r="E33" s="29"/>
      <c r="F33" s="29"/>
      <c r="G33" s="29"/>
      <c r="H33" s="30"/>
      <c r="I33" s="34"/>
      <c r="J33" s="35"/>
      <c r="K33" s="36"/>
      <c r="L33" s="28"/>
      <c r="M33" s="29"/>
      <c r="N33" s="29"/>
      <c r="O33" s="30"/>
      <c r="P33" s="12"/>
    </row>
    <row r="34" spans="2:18" ht="21.75" customHeight="1" x14ac:dyDescent="0.15">
      <c r="B34" s="2"/>
      <c r="C34" s="1"/>
      <c r="D34" s="28"/>
      <c r="E34" s="29"/>
      <c r="F34" s="29"/>
      <c r="G34" s="29"/>
      <c r="H34" s="30"/>
      <c r="I34" s="34"/>
      <c r="J34" s="35"/>
      <c r="K34" s="36"/>
      <c r="L34" s="28"/>
      <c r="M34" s="29"/>
      <c r="N34" s="29"/>
      <c r="O34" s="30"/>
      <c r="P34" s="12"/>
    </row>
    <row r="35" spans="2:18" ht="21.75" customHeight="1" x14ac:dyDescent="0.15">
      <c r="B35" s="2"/>
      <c r="C35" s="1"/>
      <c r="D35" s="28"/>
      <c r="E35" s="29"/>
      <c r="F35" s="29"/>
      <c r="G35" s="29"/>
      <c r="H35" s="30"/>
      <c r="I35" s="34"/>
      <c r="J35" s="35"/>
      <c r="K35" s="36"/>
      <c r="L35" s="28"/>
      <c r="M35" s="29"/>
      <c r="N35" s="29"/>
      <c r="O35" s="30"/>
      <c r="P35" s="12"/>
      <c r="Q35" s="2"/>
      <c r="R35" s="3"/>
    </row>
    <row r="36" spans="2:18" ht="21.75" customHeight="1" x14ac:dyDescent="0.15">
      <c r="B36" s="2"/>
      <c r="C36" s="1"/>
      <c r="D36" s="28"/>
      <c r="E36" s="29"/>
      <c r="F36" s="29"/>
      <c r="G36" s="29"/>
      <c r="H36" s="30"/>
      <c r="I36" s="34"/>
      <c r="J36" s="35"/>
      <c r="K36" s="36"/>
      <c r="L36" s="28"/>
      <c r="M36" s="29"/>
      <c r="N36" s="29"/>
      <c r="O36" s="30"/>
      <c r="P36" s="12"/>
      <c r="Q36" s="2"/>
      <c r="R36" s="3"/>
    </row>
    <row r="37" spans="2:18" ht="28.15" customHeight="1" x14ac:dyDescent="0.15">
      <c r="B37" s="2"/>
      <c r="C37" s="49" t="s">
        <v>18</v>
      </c>
      <c r="D37" s="50"/>
      <c r="E37" s="50"/>
      <c r="F37" s="50"/>
      <c r="G37" s="50"/>
      <c r="H37" s="51"/>
      <c r="I37" s="37">
        <f>SUM(I17:K36)</f>
        <v>0</v>
      </c>
      <c r="J37" s="38"/>
      <c r="K37" s="39"/>
      <c r="L37" s="31"/>
      <c r="M37" s="32"/>
      <c r="N37" s="32"/>
      <c r="O37" s="33"/>
      <c r="P37" s="13"/>
    </row>
    <row r="38" spans="2:18" ht="28.15" customHeight="1" x14ac:dyDescent="0.15">
      <c r="B38" s="2"/>
      <c r="C38" s="46" t="s">
        <v>3</v>
      </c>
      <c r="D38" s="47"/>
      <c r="E38" s="48"/>
      <c r="F38" s="25">
        <f>IF(ROUNDDOWN($I$37*3/4,0)&gt;=1000000,1000000,ROUNDDOWN($I$37*3/4,0))</f>
        <v>0</v>
      </c>
      <c r="G38" s="26"/>
      <c r="H38" s="27"/>
      <c r="I38" s="23"/>
      <c r="J38" s="23"/>
      <c r="K38" s="23"/>
      <c r="L38" s="23"/>
      <c r="M38" s="23"/>
      <c r="N38" s="23"/>
      <c r="O38" s="24"/>
      <c r="P38" s="13"/>
    </row>
    <row r="39" spans="2:18" ht="28.15" customHeight="1" x14ac:dyDescent="0.15">
      <c r="B39" s="2"/>
      <c r="C39" s="52" t="s">
        <v>32</v>
      </c>
      <c r="D39" s="53"/>
      <c r="E39" s="54"/>
      <c r="F39" s="25">
        <f>ROUNDDOWN($F$38,-3)</f>
        <v>0</v>
      </c>
      <c r="G39" s="26"/>
      <c r="H39" s="27"/>
      <c r="I39" s="19"/>
      <c r="J39" s="19"/>
      <c r="K39" s="19"/>
      <c r="L39" s="19"/>
      <c r="M39" s="19"/>
      <c r="N39" s="19"/>
      <c r="O39" s="20"/>
      <c r="P39" s="13"/>
    </row>
    <row r="40" spans="2:18" ht="28.15" customHeight="1" x14ac:dyDescent="0.15">
      <c r="B40" s="2"/>
      <c r="C40" s="46" t="s">
        <v>33</v>
      </c>
      <c r="D40" s="47"/>
      <c r="E40" s="48"/>
      <c r="F40" s="55"/>
      <c r="G40" s="55"/>
      <c r="H40" s="55"/>
      <c r="I40" s="19"/>
      <c r="J40" s="19"/>
      <c r="K40" s="19"/>
      <c r="L40" s="19"/>
      <c r="M40" s="19"/>
      <c r="N40" s="19"/>
      <c r="O40" s="20"/>
      <c r="P40" s="13"/>
    </row>
    <row r="41" spans="2:18" ht="28.15" customHeight="1" x14ac:dyDescent="0.15">
      <c r="B41" s="2"/>
      <c r="C41" s="46" t="s">
        <v>34</v>
      </c>
      <c r="D41" s="47"/>
      <c r="E41" s="48"/>
      <c r="F41" s="37">
        <f>IF(F39&gt;F40,F40,F39)</f>
        <v>0</v>
      </c>
      <c r="G41" s="38"/>
      <c r="H41" s="39"/>
      <c r="I41" s="21" t="s">
        <v>35</v>
      </c>
      <c r="J41" s="21"/>
      <c r="K41" s="21"/>
      <c r="L41" s="21"/>
      <c r="M41" s="21"/>
      <c r="N41" s="21"/>
      <c r="O41" s="22"/>
      <c r="P41" s="14"/>
    </row>
    <row r="42" spans="2:18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mergeCells count="94">
    <mergeCell ref="I12:K12"/>
    <mergeCell ref="L12:O12"/>
    <mergeCell ref="C13:H13"/>
    <mergeCell ref="I13:K13"/>
    <mergeCell ref="L13:O13"/>
    <mergeCell ref="I10:K10"/>
    <mergeCell ref="L10:O10"/>
    <mergeCell ref="D11:H11"/>
    <mergeCell ref="I11:K11"/>
    <mergeCell ref="L11:O11"/>
    <mergeCell ref="I8:K8"/>
    <mergeCell ref="L8:O8"/>
    <mergeCell ref="D9:H9"/>
    <mergeCell ref="I9:K9"/>
    <mergeCell ref="L9:O9"/>
    <mergeCell ref="C40:E40"/>
    <mergeCell ref="F40:H40"/>
    <mergeCell ref="C41:E41"/>
    <mergeCell ref="F41:H41"/>
    <mergeCell ref="D8:H8"/>
    <mergeCell ref="D10:H10"/>
    <mergeCell ref="D12:H12"/>
    <mergeCell ref="D35:H35"/>
    <mergeCell ref="D36:H36"/>
    <mergeCell ref="C38:E38"/>
    <mergeCell ref="C37:H37"/>
    <mergeCell ref="C39:E39"/>
    <mergeCell ref="F39:H39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3:H33"/>
    <mergeCell ref="D30:H30"/>
    <mergeCell ref="D31:H31"/>
    <mergeCell ref="D32:H32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L21:O21"/>
    <mergeCell ref="L22:O22"/>
    <mergeCell ref="L23:O23"/>
    <mergeCell ref="L24:O24"/>
    <mergeCell ref="L25:O25"/>
    <mergeCell ref="L16:O16"/>
    <mergeCell ref="L17:O17"/>
    <mergeCell ref="L18:O18"/>
    <mergeCell ref="L19:O19"/>
    <mergeCell ref="L20:O20"/>
    <mergeCell ref="I41:O41"/>
    <mergeCell ref="I38:O38"/>
    <mergeCell ref="F38:H38"/>
    <mergeCell ref="L29:O29"/>
    <mergeCell ref="L30:O30"/>
    <mergeCell ref="L36:O36"/>
    <mergeCell ref="L37:O37"/>
    <mergeCell ref="L33:O33"/>
    <mergeCell ref="L34:O34"/>
    <mergeCell ref="L35:O35"/>
    <mergeCell ref="I34:K34"/>
    <mergeCell ref="I35:K35"/>
    <mergeCell ref="I36:K36"/>
    <mergeCell ref="I37:K37"/>
    <mergeCell ref="I33:K33"/>
    <mergeCell ref="D34:H34"/>
  </mergeCells>
  <phoneticPr fontId="1"/>
  <dataValidations count="2">
    <dataValidation type="list" allowBlank="1" showInputMessage="1" showErrorMessage="1" sqref="C18:C36">
      <formula1>$T$18:$T$21</formula1>
    </dataValidation>
    <dataValidation type="list" allowBlank="1" showInputMessage="1" showErrorMessage="1" sqref="C17">
      <formula1>$T$18:$T$23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様式11－３b_収支決算書（買い手支援Ｂ、売り手支援）</vt:lpstr>
      <vt:lpstr>'様式11－３b_収支決算書（買い手支援Ｂ、売り手支援）'!Print_Area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2022-11-07T09:07:46Z</cp:lastPrinted>
  <dcterms:created xsi:type="dcterms:W3CDTF">2021-03-15T08:57:58Z</dcterms:created>
  <dcterms:modified xsi:type="dcterms:W3CDTF">2022-11-15T04:13:59Z</dcterms:modified>
</cp:coreProperties>
</file>