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4-8" sheetId="1" r:id="rId1"/>
  </sheets>
  <definedNames>
    <definedName name="_xlnm.Print_Area" localSheetId="0">'4-8'!$A$1:$G$49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F46" i="1"/>
  <c r="E46" i="1"/>
  <c r="D46" i="1"/>
  <c r="C46" i="1"/>
  <c r="G40" i="1"/>
  <c r="F40" i="1"/>
  <c r="F9" i="1" s="1"/>
  <c r="F3" i="1" s="1"/>
  <c r="E40" i="1"/>
  <c r="D40" i="1"/>
  <c r="C40" i="1"/>
  <c r="G33" i="1"/>
  <c r="F33" i="1"/>
  <c r="E33" i="1"/>
  <c r="D33" i="1"/>
  <c r="C33" i="1"/>
  <c r="G28" i="1"/>
  <c r="F28" i="1"/>
  <c r="E28" i="1"/>
  <c r="D28" i="1"/>
  <c r="C28" i="1"/>
  <c r="G26" i="1"/>
  <c r="F26" i="1"/>
  <c r="E26" i="1"/>
  <c r="D26" i="1"/>
  <c r="C26" i="1"/>
  <c r="G22" i="1"/>
  <c r="F22" i="1"/>
  <c r="E22" i="1"/>
  <c r="D22" i="1"/>
  <c r="C22" i="1"/>
  <c r="C9" i="1" s="1"/>
  <c r="C3" i="1" s="1"/>
  <c r="G19" i="1"/>
  <c r="F19" i="1"/>
  <c r="E19" i="1"/>
  <c r="D19" i="1"/>
  <c r="C19" i="1"/>
  <c r="G12" i="1"/>
  <c r="F12" i="1"/>
  <c r="E12" i="1"/>
  <c r="E9" i="1" s="1"/>
  <c r="E3" i="1" s="1"/>
  <c r="D12" i="1"/>
  <c r="D9" i="1" s="1"/>
  <c r="D3" i="1" s="1"/>
  <c r="C12" i="1"/>
  <c r="G10" i="1"/>
  <c r="F10" i="1"/>
  <c r="E10" i="1"/>
  <c r="D10" i="1"/>
  <c r="C10" i="1"/>
  <c r="G9" i="1"/>
  <c r="G3" i="1" s="1"/>
  <c r="G4" i="1"/>
  <c r="F4" i="1"/>
  <c r="E4" i="1"/>
  <c r="D4" i="1"/>
  <c r="C4" i="1"/>
</calcChain>
</file>

<file path=xl/sharedStrings.xml><?xml version="1.0" encoding="utf-8"?>
<sst xmlns="http://schemas.openxmlformats.org/spreadsheetml/2006/main" count="65" uniqueCount="55">
  <si>
    <t>4-8表　児童扶養手当受給資格者数の推移</t>
    <rPh sb="3" eb="4">
      <t>ヒョウ</t>
    </rPh>
    <rPh sb="5" eb="7">
      <t>ジドウ</t>
    </rPh>
    <rPh sb="7" eb="9">
      <t>フヨウ</t>
    </rPh>
    <rPh sb="9" eb="11">
      <t>テアテ</t>
    </rPh>
    <rPh sb="11" eb="13">
      <t>ジュキュウ</t>
    </rPh>
    <rPh sb="13" eb="15">
      <t>シカク</t>
    </rPh>
    <rPh sb="15" eb="16">
      <t>シャ</t>
    </rPh>
    <rPh sb="16" eb="17">
      <t>スウ</t>
    </rPh>
    <rPh sb="18" eb="20">
      <t>スイイ</t>
    </rPh>
    <phoneticPr fontId="3"/>
  </si>
  <si>
    <t>令和４年3月31日現在（単位：人）</t>
    <phoneticPr fontId="3"/>
  </si>
  <si>
    <t>保健福祉事務所及びセンター</t>
    <rPh sb="7" eb="8">
      <t>オヨ</t>
    </rPh>
    <phoneticPr fontId="3"/>
  </si>
  <si>
    <t>市町村名</t>
    <rPh sb="0" eb="3">
      <t>シチョウソン</t>
    </rPh>
    <rPh sb="3" eb="4">
      <t>メイ</t>
    </rPh>
    <phoneticPr fontId="3"/>
  </si>
  <si>
    <t>29年度</t>
    <rPh sb="2" eb="4">
      <t>ネンド</t>
    </rPh>
    <phoneticPr fontId="3"/>
  </si>
  <si>
    <t>30年度</t>
    <rPh sb="2" eb="4">
      <t>ネンド</t>
    </rPh>
    <phoneticPr fontId="3"/>
  </si>
  <si>
    <t>R1年度</t>
    <rPh sb="2" eb="4">
      <t>ネンド</t>
    </rPh>
    <phoneticPr fontId="3"/>
  </si>
  <si>
    <t>R2年度</t>
    <rPh sb="2" eb="4">
      <t>ネンド</t>
    </rPh>
    <phoneticPr fontId="3"/>
  </si>
  <si>
    <t>R3年度</t>
    <rPh sb="2" eb="4">
      <t>ネンド</t>
    </rPh>
    <phoneticPr fontId="3"/>
  </si>
  <si>
    <t>県計</t>
    <rPh sb="0" eb="1">
      <t>ケン</t>
    </rPh>
    <rPh sb="1" eb="2">
      <t>ケイ</t>
    </rPh>
    <phoneticPr fontId="3"/>
  </si>
  <si>
    <t>小計</t>
    <phoneticPr fontId="3"/>
  </si>
  <si>
    <t>横浜市</t>
    <rPh sb="0" eb="1">
      <t>ヨコ</t>
    </rPh>
    <rPh sb="1" eb="2">
      <t>ハマ</t>
    </rPh>
    <rPh sb="2" eb="3">
      <t>シ</t>
    </rPh>
    <phoneticPr fontId="3"/>
  </si>
  <si>
    <t>川崎市</t>
    <rPh sb="0" eb="1">
      <t>カワ</t>
    </rPh>
    <rPh sb="1" eb="2">
      <t>ザキ</t>
    </rPh>
    <rPh sb="2" eb="3">
      <t>シ</t>
    </rPh>
    <phoneticPr fontId="3"/>
  </si>
  <si>
    <t>相模原市</t>
    <rPh sb="0" eb="2">
      <t>サガミ</t>
    </rPh>
    <rPh sb="2" eb="3">
      <t>ハラ</t>
    </rPh>
    <rPh sb="3" eb="4">
      <t>ヨコスカシ</t>
    </rPh>
    <phoneticPr fontId="3"/>
  </si>
  <si>
    <t>横須賀市</t>
    <rPh sb="0" eb="1">
      <t>ヨコ</t>
    </rPh>
    <rPh sb="1" eb="2">
      <t>ス</t>
    </rPh>
    <rPh sb="2" eb="3">
      <t>ガ</t>
    </rPh>
    <rPh sb="3" eb="4">
      <t>シ</t>
    </rPh>
    <phoneticPr fontId="3"/>
  </si>
  <si>
    <t>指定都市・中核市を除く県計</t>
    <rPh sb="0" eb="2">
      <t>シテイ</t>
    </rPh>
    <rPh sb="2" eb="4">
      <t>トシ</t>
    </rPh>
    <rPh sb="5" eb="7">
      <t>チュウカク</t>
    </rPh>
    <rPh sb="7" eb="8">
      <t>シ</t>
    </rPh>
    <rPh sb="9" eb="10">
      <t>ノゾ</t>
    </rPh>
    <rPh sb="11" eb="12">
      <t>ケン</t>
    </rPh>
    <rPh sb="12" eb="13">
      <t>ケイ</t>
    </rPh>
    <phoneticPr fontId="3"/>
  </si>
  <si>
    <t>国費支給</t>
    <rPh sb="0" eb="2">
      <t>コクヒ</t>
    </rPh>
    <rPh sb="2" eb="4">
      <t>シキュウ</t>
    </rPh>
    <phoneticPr fontId="3"/>
  </si>
  <si>
    <t>平塚</t>
    <rPh sb="0" eb="2">
      <t>ヒラツカ</t>
    </rPh>
    <phoneticPr fontId="3"/>
  </si>
  <si>
    <t>平塚市</t>
    <rPh sb="0" eb="1">
      <t>ヒラ</t>
    </rPh>
    <rPh sb="1" eb="2">
      <t>ツカ</t>
    </rPh>
    <rPh sb="2" eb="3">
      <t>シ</t>
    </rPh>
    <phoneticPr fontId="3"/>
  </si>
  <si>
    <t>藤沢市</t>
    <phoneticPr fontId="3"/>
  </si>
  <si>
    <t>茅ヶ崎市</t>
    <rPh sb="0" eb="3">
      <t>チガサキ</t>
    </rPh>
    <rPh sb="3" eb="4">
      <t>シ</t>
    </rPh>
    <phoneticPr fontId="3"/>
  </si>
  <si>
    <t>寒川町</t>
    <rPh sb="0" eb="1">
      <t>カン</t>
    </rPh>
    <rPh sb="1" eb="2">
      <t>カワ</t>
    </rPh>
    <rPh sb="2" eb="3">
      <t>マチ</t>
    </rPh>
    <phoneticPr fontId="3"/>
  </si>
  <si>
    <t>大磯町</t>
    <rPh sb="0" eb="1">
      <t>ダイ</t>
    </rPh>
    <rPh sb="1" eb="2">
      <t>イソ</t>
    </rPh>
    <rPh sb="2" eb="3">
      <t>マチ</t>
    </rPh>
    <phoneticPr fontId="3"/>
  </si>
  <si>
    <t>二宮町</t>
    <rPh sb="0" eb="1">
      <t>ニ</t>
    </rPh>
    <rPh sb="1" eb="2">
      <t>ミヤ</t>
    </rPh>
    <rPh sb="2" eb="3">
      <t>マチ</t>
    </rPh>
    <phoneticPr fontId="3"/>
  </si>
  <si>
    <t>秦野</t>
    <rPh sb="0" eb="2">
      <t>ハタノ</t>
    </rPh>
    <phoneticPr fontId="3"/>
  </si>
  <si>
    <t>秦野市</t>
    <rPh sb="0" eb="1">
      <t>シン</t>
    </rPh>
    <rPh sb="1" eb="2">
      <t>ノ</t>
    </rPh>
    <rPh sb="2" eb="3">
      <t>シ</t>
    </rPh>
    <phoneticPr fontId="3"/>
  </si>
  <si>
    <t>伊勢原市</t>
    <rPh sb="0" eb="3">
      <t>イセハラ</t>
    </rPh>
    <rPh sb="3" eb="4">
      <t>シ</t>
    </rPh>
    <phoneticPr fontId="3"/>
  </si>
  <si>
    <t>鎌倉</t>
    <rPh sb="0" eb="2">
      <t>カマクラ</t>
    </rPh>
    <phoneticPr fontId="3"/>
  </si>
  <si>
    <t>鎌倉市</t>
    <rPh sb="0" eb="1">
      <t>カマ</t>
    </rPh>
    <rPh sb="1" eb="2">
      <t>クラ</t>
    </rPh>
    <rPh sb="2" eb="3">
      <t>シ</t>
    </rPh>
    <phoneticPr fontId="3"/>
  </si>
  <si>
    <t>逗子市</t>
    <rPh sb="0" eb="1">
      <t>ズ</t>
    </rPh>
    <rPh sb="1" eb="2">
      <t>コ</t>
    </rPh>
    <rPh sb="2" eb="3">
      <t>シ</t>
    </rPh>
    <phoneticPr fontId="3"/>
  </si>
  <si>
    <t>葉山町</t>
    <rPh sb="0" eb="1">
      <t>ハ</t>
    </rPh>
    <rPh sb="1" eb="2">
      <t>ヤマ</t>
    </rPh>
    <rPh sb="2" eb="3">
      <t>マチ</t>
    </rPh>
    <phoneticPr fontId="3"/>
  </si>
  <si>
    <t>三崎</t>
    <rPh sb="0" eb="2">
      <t>ミサキ</t>
    </rPh>
    <phoneticPr fontId="3"/>
  </si>
  <si>
    <t>三浦市</t>
    <rPh sb="0" eb="1">
      <t>サン</t>
    </rPh>
    <rPh sb="1" eb="2">
      <t>ウラ</t>
    </rPh>
    <rPh sb="2" eb="3">
      <t>シ</t>
    </rPh>
    <phoneticPr fontId="3"/>
  </si>
  <si>
    <t>小田原</t>
    <rPh sb="0" eb="3">
      <t>オダワラ</t>
    </rPh>
    <phoneticPr fontId="3"/>
  </si>
  <si>
    <t>小田原市</t>
    <rPh sb="0" eb="3">
      <t>オダワラ</t>
    </rPh>
    <rPh sb="3" eb="4">
      <t>シ</t>
    </rPh>
    <phoneticPr fontId="3"/>
  </si>
  <si>
    <t>箱根町</t>
    <rPh sb="0" eb="1">
      <t>ハコ</t>
    </rPh>
    <rPh sb="1" eb="2">
      <t>ネ</t>
    </rPh>
    <rPh sb="2" eb="3">
      <t>マチ</t>
    </rPh>
    <phoneticPr fontId="3"/>
  </si>
  <si>
    <t>真鶴町</t>
    <rPh sb="0" eb="1">
      <t>マ</t>
    </rPh>
    <rPh sb="1" eb="2">
      <t>ツル</t>
    </rPh>
    <rPh sb="2" eb="3">
      <t>マチ</t>
    </rPh>
    <phoneticPr fontId="3"/>
  </si>
  <si>
    <t>湯河原町</t>
    <rPh sb="0" eb="3">
      <t>ユガワラ</t>
    </rPh>
    <rPh sb="3" eb="4">
      <t>マチ</t>
    </rPh>
    <phoneticPr fontId="3"/>
  </si>
  <si>
    <t>足柄上</t>
    <rPh sb="0" eb="1">
      <t>アシ</t>
    </rPh>
    <rPh sb="1" eb="2">
      <t>エ</t>
    </rPh>
    <rPh sb="2" eb="3">
      <t>カミ</t>
    </rPh>
    <phoneticPr fontId="3"/>
  </si>
  <si>
    <t>南足柄市</t>
    <rPh sb="0" eb="3">
      <t>ミナミアシガラ</t>
    </rPh>
    <rPh sb="3" eb="4">
      <t>シ</t>
    </rPh>
    <phoneticPr fontId="3"/>
  </si>
  <si>
    <t>中井町</t>
    <rPh sb="0" eb="1">
      <t>ナカ</t>
    </rPh>
    <rPh sb="1" eb="2">
      <t>セイ</t>
    </rPh>
    <rPh sb="2" eb="3">
      <t>マチ</t>
    </rPh>
    <phoneticPr fontId="3"/>
  </si>
  <si>
    <t>大井町</t>
    <rPh sb="0" eb="1">
      <t>ダイ</t>
    </rPh>
    <rPh sb="1" eb="2">
      <t>セイ</t>
    </rPh>
    <rPh sb="2" eb="3">
      <t>マチ</t>
    </rPh>
    <phoneticPr fontId="3"/>
  </si>
  <si>
    <t>松田町</t>
    <rPh sb="0" eb="1">
      <t>マツ</t>
    </rPh>
    <rPh sb="1" eb="2">
      <t>タ</t>
    </rPh>
    <rPh sb="2" eb="3">
      <t>マチ</t>
    </rPh>
    <phoneticPr fontId="3"/>
  </si>
  <si>
    <t>山北町</t>
    <rPh sb="0" eb="1">
      <t>ヤマ</t>
    </rPh>
    <rPh sb="1" eb="2">
      <t>キタ</t>
    </rPh>
    <rPh sb="2" eb="3">
      <t>マチ</t>
    </rPh>
    <phoneticPr fontId="3"/>
  </si>
  <si>
    <t>開成町</t>
    <rPh sb="0" eb="1">
      <t>カイ</t>
    </rPh>
    <rPh sb="1" eb="2">
      <t>シゲル</t>
    </rPh>
    <rPh sb="2" eb="3">
      <t>マチ</t>
    </rPh>
    <phoneticPr fontId="3"/>
  </si>
  <si>
    <t>厚木</t>
    <rPh sb="0" eb="2">
      <t>アツギ</t>
    </rPh>
    <phoneticPr fontId="3"/>
  </si>
  <si>
    <t>厚木市</t>
    <rPh sb="0" eb="1">
      <t>アツシ</t>
    </rPh>
    <rPh sb="1" eb="2">
      <t>キ</t>
    </rPh>
    <rPh sb="2" eb="3">
      <t>シ</t>
    </rPh>
    <phoneticPr fontId="3"/>
  </si>
  <si>
    <t>海老名市</t>
    <rPh sb="0" eb="4">
      <t>エビナシ</t>
    </rPh>
    <phoneticPr fontId="3"/>
  </si>
  <si>
    <t>座間市</t>
    <rPh sb="0" eb="1">
      <t>ザ</t>
    </rPh>
    <rPh sb="1" eb="2">
      <t>カン</t>
    </rPh>
    <rPh sb="2" eb="3">
      <t>シ</t>
    </rPh>
    <phoneticPr fontId="3"/>
  </si>
  <si>
    <t>愛川町</t>
    <rPh sb="0" eb="1">
      <t>アイ</t>
    </rPh>
    <rPh sb="1" eb="2">
      <t>カワ</t>
    </rPh>
    <rPh sb="2" eb="3">
      <t>マチ</t>
    </rPh>
    <phoneticPr fontId="3"/>
  </si>
  <si>
    <t>清川村</t>
    <rPh sb="0" eb="1">
      <t>キヨシ</t>
    </rPh>
    <rPh sb="1" eb="2">
      <t>カワ</t>
    </rPh>
    <rPh sb="2" eb="3">
      <t>ムラ</t>
    </rPh>
    <phoneticPr fontId="3"/>
  </si>
  <si>
    <t>大和</t>
    <rPh sb="0" eb="2">
      <t>ヤマト</t>
    </rPh>
    <phoneticPr fontId="3"/>
  </si>
  <si>
    <t>大和市</t>
    <rPh sb="0" eb="1">
      <t>ダイ</t>
    </rPh>
    <rPh sb="1" eb="2">
      <t>ワ</t>
    </rPh>
    <rPh sb="2" eb="3">
      <t>シ</t>
    </rPh>
    <phoneticPr fontId="3"/>
  </si>
  <si>
    <t>綾瀬市</t>
    <rPh sb="0" eb="1">
      <t>アヤ</t>
    </rPh>
    <rPh sb="1" eb="2">
      <t>セ</t>
    </rPh>
    <rPh sb="2" eb="3">
      <t>シ</t>
    </rPh>
    <phoneticPr fontId="3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</si>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</sst>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distributed" vertical="center" justifyLastLine="1"/>
    </xf>
    <xf numFmtId="0" fontId="2" fillId="3" borderId="4" xfId="0" applyFont="1" applyFill="1" applyBorder="1" applyAlignment="1">
      <alignment horizontal="distributed" vertical="center" justifyLastLine="1"/>
    </xf>
    <xf numFmtId="0" fontId="2" fillId="3" borderId="5" xfId="0" applyFont="1" applyFill="1" applyBorder="1" applyAlignment="1">
      <alignment horizontal="distributed" vertical="center" justifyLastLine="1"/>
    </xf>
    <xf numFmtId="0" fontId="2" fillId="4" borderId="6" xfId="0" applyFont="1" applyFill="1" applyBorder="1" applyAlignment="1">
      <alignment horizontal="distributed" vertical="center" justifyLastLine="1"/>
    </xf>
    <xf numFmtId="0" fontId="2" fillId="4" borderId="7" xfId="0" applyFont="1" applyFill="1" applyBorder="1" applyAlignment="1">
      <alignment horizontal="distributed" vertical="center" justifyLastLine="1"/>
    </xf>
    <xf numFmtId="41" fontId="5" fillId="4" borderId="8" xfId="0" applyNumberFormat="1" applyFont="1" applyFill="1" applyBorder="1" applyAlignment="1">
      <alignment horizontal="right" vertical="center"/>
    </xf>
    <xf numFmtId="41" fontId="5" fillId="4" borderId="9" xfId="0" applyNumberFormat="1" applyFont="1" applyFill="1" applyBorder="1" applyAlignment="1">
      <alignment horizontal="right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distributed" vertical="center" justifyLastLine="1"/>
    </xf>
    <xf numFmtId="41" fontId="5" fillId="4" borderId="12" xfId="0" applyNumberFormat="1" applyFont="1" applyFill="1" applyBorder="1" applyAlignment="1">
      <alignment horizontal="right" vertical="center"/>
    </xf>
    <xf numFmtId="41" fontId="5" fillId="4" borderId="13" xfId="0" applyNumberFormat="1" applyFont="1" applyFill="1" applyBorder="1" applyAlignment="1">
      <alignment horizontal="right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left" vertical="center"/>
    </xf>
    <xf numFmtId="41" fontId="2" fillId="2" borderId="16" xfId="0" applyNumberFormat="1" applyFont="1" applyFill="1" applyBorder="1" applyAlignment="1">
      <alignment horizontal="right" vertical="center"/>
    </xf>
    <xf numFmtId="0" fontId="2" fillId="5" borderId="17" xfId="0" applyFont="1" applyFill="1" applyBorder="1" applyAlignment="1">
      <alignment horizontal="left" vertical="center"/>
    </xf>
    <xf numFmtId="41" fontId="2" fillId="2" borderId="18" xfId="0" applyNumberFormat="1" applyFont="1" applyFill="1" applyBorder="1" applyAlignment="1">
      <alignment horizontal="right" vertical="center"/>
    </xf>
    <xf numFmtId="41" fontId="2" fillId="0" borderId="18" xfId="0" applyNumberFormat="1" applyFont="1" applyFill="1" applyBorder="1" applyAlignment="1">
      <alignment horizontal="right" vertical="center"/>
    </xf>
    <xf numFmtId="0" fontId="2" fillId="5" borderId="19" xfId="0" applyFont="1" applyFill="1" applyBorder="1" applyAlignment="1">
      <alignment horizontal="left" vertical="center"/>
    </xf>
    <xf numFmtId="41" fontId="2" fillId="0" borderId="20" xfId="0" applyNumberFormat="1" applyFont="1" applyFill="1" applyBorder="1" applyAlignment="1">
      <alignment horizontal="right" vertical="center"/>
    </xf>
    <xf numFmtId="0" fontId="2" fillId="4" borderId="21" xfId="0" applyFont="1" applyFill="1" applyBorder="1" applyAlignment="1">
      <alignment horizontal="center" vertical="center" shrinkToFit="1"/>
    </xf>
    <xf numFmtId="0" fontId="2" fillId="4" borderId="22" xfId="0" applyFont="1" applyFill="1" applyBorder="1" applyAlignment="1">
      <alignment horizontal="center" vertical="center" shrinkToFit="1"/>
    </xf>
    <xf numFmtId="41" fontId="5" fillId="4" borderId="23" xfId="0" applyNumberFormat="1" applyFont="1" applyFill="1" applyBorder="1" applyAlignment="1">
      <alignment horizontal="right" vertical="center"/>
    </xf>
    <xf numFmtId="41" fontId="5" fillId="4" borderId="24" xfId="0" applyNumberFormat="1" applyFont="1" applyFill="1" applyBorder="1" applyAlignment="1">
      <alignment horizontal="right" vertical="center"/>
    </xf>
    <xf numFmtId="0" fontId="2" fillId="2" borderId="25" xfId="0" applyFont="1" applyFill="1" applyBorder="1" applyAlignment="1">
      <alignment horizontal="distributed" vertical="center" justifyLastLine="1" shrinkToFit="1"/>
    </xf>
    <xf numFmtId="0" fontId="2" fillId="2" borderId="26" xfId="0" applyFont="1" applyFill="1" applyBorder="1" applyAlignment="1">
      <alignment horizontal="distributed" vertical="center" justifyLastLine="1" shrinkToFit="1"/>
    </xf>
    <xf numFmtId="0" fontId="2" fillId="5" borderId="27" xfId="0" applyFont="1" applyFill="1" applyBorder="1" applyAlignment="1">
      <alignment horizontal="left" vertical="center"/>
    </xf>
    <xf numFmtId="41" fontId="2" fillId="2" borderId="28" xfId="0" applyNumberFormat="1" applyFont="1" applyFill="1" applyBorder="1" applyAlignment="1">
      <alignment horizontal="right" vertical="center"/>
    </xf>
    <xf numFmtId="0" fontId="2" fillId="5" borderId="29" xfId="0" applyFont="1" applyFill="1" applyBorder="1" applyAlignment="1">
      <alignment horizontal="distributed" vertical="center" justifyLastLine="1"/>
    </xf>
    <xf numFmtId="0" fontId="2" fillId="5" borderId="25" xfId="0" applyFont="1" applyFill="1" applyBorder="1" applyAlignment="1">
      <alignment horizontal="distributed" vertical="center" justifyLastLine="1"/>
    </xf>
    <xf numFmtId="0" fontId="2" fillId="5" borderId="30" xfId="0" applyFont="1" applyFill="1" applyBorder="1" applyAlignment="1">
      <alignment horizontal="left" vertical="center"/>
    </xf>
    <xf numFmtId="41" fontId="2" fillId="2" borderId="31" xfId="0" applyNumberFormat="1" applyFont="1" applyFill="1" applyBorder="1" applyAlignment="1">
      <alignment horizontal="right" vertical="center"/>
    </xf>
    <xf numFmtId="0" fontId="2" fillId="5" borderId="32" xfId="0" applyFont="1" applyFill="1" applyBorder="1" applyAlignment="1">
      <alignment horizontal="left" vertical="center"/>
    </xf>
    <xf numFmtId="41" fontId="2" fillId="2" borderId="33" xfId="1" applyNumberFormat="1" applyFont="1" applyFill="1" applyBorder="1" applyAlignment="1">
      <alignment horizontal="right" vertical="center"/>
    </xf>
    <xf numFmtId="41" fontId="2" fillId="2" borderId="33" xfId="0" applyNumberFormat="1" applyFont="1" applyFill="1" applyBorder="1" applyAlignment="1">
      <alignment horizontal="right" vertical="center"/>
    </xf>
    <xf numFmtId="0" fontId="2" fillId="0" borderId="32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distributed" vertical="center" justifyLastLine="1"/>
    </xf>
    <xf numFmtId="0" fontId="2" fillId="5" borderId="34" xfId="0" applyFont="1" applyFill="1" applyBorder="1" applyAlignment="1">
      <alignment horizontal="left" vertical="center"/>
    </xf>
    <xf numFmtId="41" fontId="2" fillId="2" borderId="35" xfId="0" applyNumberFormat="1" applyFont="1" applyFill="1" applyBorder="1" applyAlignment="1">
      <alignment horizontal="right" vertical="center"/>
    </xf>
    <xf numFmtId="0" fontId="2" fillId="0" borderId="34" xfId="0" applyFont="1" applyFill="1" applyBorder="1" applyAlignment="1">
      <alignment horizontal="left" vertical="center"/>
    </xf>
    <xf numFmtId="41" fontId="5" fillId="4" borderId="12" xfId="1" applyNumberFormat="1" applyFont="1" applyFill="1" applyBorder="1" applyAlignment="1">
      <alignment horizontal="right" vertical="center"/>
    </xf>
    <xf numFmtId="41" fontId="5" fillId="4" borderId="13" xfId="1" applyNumberFormat="1" applyFont="1" applyFill="1" applyBorder="1" applyAlignment="1">
      <alignment horizontal="right" vertical="center"/>
    </xf>
    <xf numFmtId="41" fontId="2" fillId="2" borderId="31" xfId="1" applyNumberFormat="1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left" vertical="center"/>
    </xf>
    <xf numFmtId="41" fontId="2" fillId="2" borderId="0" xfId="0" applyNumberFormat="1" applyFont="1" applyFill="1" applyAlignment="1">
      <alignment vertical="center"/>
    </xf>
    <xf numFmtId="0" fontId="2" fillId="5" borderId="36" xfId="0" applyFont="1" applyFill="1" applyBorder="1" applyAlignment="1">
      <alignment horizontal="distributed" vertical="center" justifyLastLine="1"/>
    </xf>
    <xf numFmtId="0" fontId="2" fillId="5" borderId="37" xfId="0" applyFont="1" applyFill="1" applyBorder="1" applyAlignment="1">
      <alignment horizontal="left" vertical="center"/>
    </xf>
    <xf numFmtId="41" fontId="2" fillId="2" borderId="38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tabSelected="1" view="pageBreakPreview" zoomScale="98" zoomScaleNormal="100" zoomScaleSheetLayoutView="98" workbookViewId="0">
      <pane ySplit="2" topLeftCell="A3" activePane="bottomLeft" state="frozen"/>
      <selection pane="bottomLeft" activeCell="H9" sqref="H9"/>
    </sheetView>
  </sheetViews>
  <sheetFormatPr defaultColWidth="9" defaultRowHeight="17.399999999999999" x14ac:dyDescent="0.2"/>
  <cols>
    <col min="1" max="1" width="15.44140625" style="6" customWidth="1"/>
    <col min="2" max="2" width="9.6640625" style="6" customWidth="1"/>
    <col min="3" max="7" width="10.77734375" style="6" customWidth="1"/>
    <col min="8" max="16384" width="9" style="6"/>
  </cols>
  <sheetData>
    <row r="1" spans="1:7" ht="18" thickBot="1" x14ac:dyDescent="0.25">
      <c r="A1" s="1" t="s">
        <v>0</v>
      </c>
      <c r="B1" s="2"/>
      <c r="C1" s="3"/>
      <c r="D1" s="3"/>
      <c r="E1" s="4"/>
      <c r="F1" s="5"/>
      <c r="G1" s="5" t="s">
        <v>1</v>
      </c>
    </row>
    <row r="2" spans="1:7" ht="35.4" thickBot="1" x14ac:dyDescent="0.25">
      <c r="A2" s="7" t="s">
        <v>2</v>
      </c>
      <c r="B2" s="8" t="s">
        <v>3</v>
      </c>
      <c r="C2" s="9" t="s">
        <v>4</v>
      </c>
      <c r="D2" s="9" t="s">
        <v>5</v>
      </c>
      <c r="E2" s="9" t="s">
        <v>6</v>
      </c>
      <c r="F2" s="9" t="s">
        <v>7</v>
      </c>
      <c r="G2" s="10" t="s">
        <v>8</v>
      </c>
    </row>
    <row r="3" spans="1:7" ht="18" thickBot="1" x14ac:dyDescent="0.25">
      <c r="A3" s="11" t="s">
        <v>9</v>
      </c>
      <c r="B3" s="12"/>
      <c r="C3" s="13">
        <f t="shared" ref="C3:G3" si="0">SUM(C9,C4)</f>
        <v>59455</v>
      </c>
      <c r="D3" s="14">
        <f t="shared" si="0"/>
        <v>58037</v>
      </c>
      <c r="E3" s="14">
        <f t="shared" si="0"/>
        <v>56616</v>
      </c>
      <c r="F3" s="14">
        <f t="shared" si="0"/>
        <v>55799</v>
      </c>
      <c r="G3" s="14">
        <f t="shared" si="0"/>
        <v>54676</v>
      </c>
    </row>
    <row r="4" spans="1:7" ht="18.600000000000001" thickTop="1" thickBot="1" x14ac:dyDescent="0.25">
      <c r="A4" s="15"/>
      <c r="B4" s="16" t="s">
        <v>10</v>
      </c>
      <c r="C4" s="17">
        <f t="shared" ref="C4:D4" si="1">SUM(C5:C8)</f>
        <v>39587</v>
      </c>
      <c r="D4" s="18">
        <f t="shared" si="1"/>
        <v>38596</v>
      </c>
      <c r="E4" s="18">
        <f t="shared" ref="E4:G4" si="2">SUM(E5:E8)</f>
        <v>37609</v>
      </c>
      <c r="F4" s="18">
        <f t="shared" si="2"/>
        <v>36917</v>
      </c>
      <c r="G4" s="18">
        <f t="shared" si="2"/>
        <v>36261</v>
      </c>
    </row>
    <row r="5" spans="1:7" ht="18.75" customHeight="1" thickTop="1" x14ac:dyDescent="0.2">
      <c r="A5" s="19"/>
      <c r="B5" s="20" t="s">
        <v>11</v>
      </c>
      <c r="C5" s="21">
        <v>22272</v>
      </c>
      <c r="D5" s="21">
        <v>21957</v>
      </c>
      <c r="E5" s="21">
        <v>21317</v>
      </c>
      <c r="F5" s="21">
        <v>20917</v>
      </c>
      <c r="G5" s="21">
        <v>20636</v>
      </c>
    </row>
    <row r="6" spans="1:7" x14ac:dyDescent="0.2">
      <c r="A6" s="19"/>
      <c r="B6" s="22" t="s">
        <v>12</v>
      </c>
      <c r="C6" s="23">
        <v>7379</v>
      </c>
      <c r="D6" s="23">
        <v>7149</v>
      </c>
      <c r="E6" s="23">
        <v>7056</v>
      </c>
      <c r="F6" s="23">
        <v>6898</v>
      </c>
      <c r="G6" s="23">
        <v>6802</v>
      </c>
    </row>
    <row r="7" spans="1:7" x14ac:dyDescent="0.2">
      <c r="A7" s="19"/>
      <c r="B7" s="22" t="s">
        <v>13</v>
      </c>
      <c r="C7" s="24">
        <v>6191</v>
      </c>
      <c r="D7" s="24">
        <v>5861</v>
      </c>
      <c r="E7" s="24">
        <v>5717</v>
      </c>
      <c r="F7" s="24">
        <v>5629</v>
      </c>
      <c r="G7" s="24">
        <v>5493</v>
      </c>
    </row>
    <row r="8" spans="1:7" ht="18" thickBot="1" x14ac:dyDescent="0.25">
      <c r="A8" s="19"/>
      <c r="B8" s="25" t="s">
        <v>14</v>
      </c>
      <c r="C8" s="26">
        <v>3745</v>
      </c>
      <c r="D8" s="26">
        <v>3629</v>
      </c>
      <c r="E8" s="26">
        <v>3519</v>
      </c>
      <c r="F8" s="26">
        <v>3473</v>
      </c>
      <c r="G8" s="26">
        <v>3330</v>
      </c>
    </row>
    <row r="9" spans="1:7" ht="18" thickBot="1" x14ac:dyDescent="0.25">
      <c r="A9" s="27" t="s">
        <v>15</v>
      </c>
      <c r="B9" s="28"/>
      <c r="C9" s="29">
        <f t="shared" ref="C9:G9" si="3">SUM(C10,C12,C19,C22,C26,C28,C33,C40,C46)</f>
        <v>19868</v>
      </c>
      <c r="D9" s="30">
        <f t="shared" si="3"/>
        <v>19441</v>
      </c>
      <c r="E9" s="30">
        <f t="shared" si="3"/>
        <v>19007</v>
      </c>
      <c r="F9" s="30">
        <f t="shared" si="3"/>
        <v>18882</v>
      </c>
      <c r="G9" s="30">
        <f t="shared" si="3"/>
        <v>18415</v>
      </c>
    </row>
    <row r="10" spans="1:7" ht="18.600000000000001" thickTop="1" thickBot="1" x14ac:dyDescent="0.25">
      <c r="A10" s="31" t="s">
        <v>16</v>
      </c>
      <c r="B10" s="16" t="s">
        <v>10</v>
      </c>
      <c r="C10" s="18">
        <f t="shared" ref="C10:G10" si="4">SUM(C11)</f>
        <v>0</v>
      </c>
      <c r="D10" s="18">
        <f t="shared" si="4"/>
        <v>0</v>
      </c>
      <c r="E10" s="18">
        <f t="shared" si="4"/>
        <v>0</v>
      </c>
      <c r="F10" s="18">
        <f t="shared" si="4"/>
        <v>0</v>
      </c>
      <c r="G10" s="18">
        <f t="shared" si="4"/>
        <v>0</v>
      </c>
    </row>
    <row r="11" spans="1:7" ht="18" thickTop="1" x14ac:dyDescent="0.2">
      <c r="A11" s="32"/>
      <c r="B11" s="33" t="s">
        <v>11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ht="18" thickBot="1" x14ac:dyDescent="0.25">
      <c r="A12" s="35" t="s">
        <v>17</v>
      </c>
      <c r="B12" s="16" t="s">
        <v>10</v>
      </c>
      <c r="C12" s="17">
        <f t="shared" ref="C12:G12" si="5">SUM(C13:C18)</f>
        <v>7214</v>
      </c>
      <c r="D12" s="18">
        <f t="shared" si="5"/>
        <v>6998</v>
      </c>
      <c r="E12" s="18">
        <f t="shared" si="5"/>
        <v>6874</v>
      </c>
      <c r="F12" s="18">
        <f t="shared" si="5"/>
        <v>6810</v>
      </c>
      <c r="G12" s="18">
        <f t="shared" si="5"/>
        <v>6667</v>
      </c>
    </row>
    <row r="13" spans="1:7" ht="18" thickTop="1" x14ac:dyDescent="0.2">
      <c r="A13" s="36"/>
      <c r="B13" s="37" t="s">
        <v>18</v>
      </c>
      <c r="C13" s="38">
        <v>2185</v>
      </c>
      <c r="D13" s="38">
        <v>2070</v>
      </c>
      <c r="E13" s="38">
        <v>2011</v>
      </c>
      <c r="F13" s="38">
        <v>1947</v>
      </c>
      <c r="G13" s="38">
        <v>1876</v>
      </c>
    </row>
    <row r="14" spans="1:7" x14ac:dyDescent="0.2">
      <c r="A14" s="36"/>
      <c r="B14" s="39" t="s">
        <v>19</v>
      </c>
      <c r="C14" s="40">
        <v>2718</v>
      </c>
      <c r="D14" s="40">
        <v>2669</v>
      </c>
      <c r="E14" s="40">
        <v>2611</v>
      </c>
      <c r="F14" s="40">
        <v>2620</v>
      </c>
      <c r="G14" s="40">
        <v>2568</v>
      </c>
    </row>
    <row r="15" spans="1:7" x14ac:dyDescent="0.2">
      <c r="A15" s="36"/>
      <c r="B15" s="39" t="s">
        <v>20</v>
      </c>
      <c r="C15" s="41">
        <v>1550</v>
      </c>
      <c r="D15" s="41">
        <v>1535</v>
      </c>
      <c r="E15" s="41">
        <v>1534</v>
      </c>
      <c r="F15" s="41">
        <v>1535</v>
      </c>
      <c r="G15" s="41">
        <v>1505</v>
      </c>
    </row>
    <row r="16" spans="1:7" x14ac:dyDescent="0.2">
      <c r="A16" s="36"/>
      <c r="B16" s="42" t="s">
        <v>21</v>
      </c>
      <c r="C16" s="41">
        <v>374</v>
      </c>
      <c r="D16" s="41">
        <v>375</v>
      </c>
      <c r="E16" s="41">
        <v>364</v>
      </c>
      <c r="F16" s="41">
        <v>370</v>
      </c>
      <c r="G16" s="41">
        <v>385</v>
      </c>
    </row>
    <row r="17" spans="1:7" x14ac:dyDescent="0.2">
      <c r="A17" s="36"/>
      <c r="B17" s="39" t="s">
        <v>22</v>
      </c>
      <c r="C17" s="41">
        <v>209</v>
      </c>
      <c r="D17" s="41">
        <v>191</v>
      </c>
      <c r="E17" s="41">
        <v>196</v>
      </c>
      <c r="F17" s="41">
        <v>190</v>
      </c>
      <c r="G17" s="41">
        <v>183</v>
      </c>
    </row>
    <row r="18" spans="1:7" x14ac:dyDescent="0.2">
      <c r="A18" s="43"/>
      <c r="B18" s="44" t="s">
        <v>23</v>
      </c>
      <c r="C18" s="45">
        <v>178</v>
      </c>
      <c r="D18" s="45">
        <v>158</v>
      </c>
      <c r="E18" s="45">
        <v>158</v>
      </c>
      <c r="F18" s="45">
        <v>148</v>
      </c>
      <c r="G18" s="45">
        <v>150</v>
      </c>
    </row>
    <row r="19" spans="1:7" ht="18" thickBot="1" x14ac:dyDescent="0.25">
      <c r="A19" s="35" t="s">
        <v>24</v>
      </c>
      <c r="B19" s="16" t="s">
        <v>10</v>
      </c>
      <c r="C19" s="17">
        <f t="shared" ref="C19:G19" si="6">SUM(C20:C21)</f>
        <v>1778</v>
      </c>
      <c r="D19" s="18">
        <f t="shared" si="6"/>
        <v>1716</v>
      </c>
      <c r="E19" s="18">
        <f t="shared" si="6"/>
        <v>1695</v>
      </c>
      <c r="F19" s="18">
        <f t="shared" si="6"/>
        <v>1689</v>
      </c>
      <c r="G19" s="18">
        <f t="shared" si="6"/>
        <v>1668</v>
      </c>
    </row>
    <row r="20" spans="1:7" ht="18" thickTop="1" x14ac:dyDescent="0.2">
      <c r="A20" s="36"/>
      <c r="B20" s="37" t="s">
        <v>25</v>
      </c>
      <c r="C20" s="34">
        <v>1126</v>
      </c>
      <c r="D20" s="34">
        <v>1105</v>
      </c>
      <c r="E20" s="34">
        <v>1083</v>
      </c>
      <c r="F20" s="34">
        <v>1106</v>
      </c>
      <c r="G20" s="34">
        <v>1099</v>
      </c>
    </row>
    <row r="21" spans="1:7" x14ac:dyDescent="0.2">
      <c r="A21" s="43"/>
      <c r="B21" s="46" t="s">
        <v>26</v>
      </c>
      <c r="C21" s="45">
        <v>652</v>
      </c>
      <c r="D21" s="45">
        <v>611</v>
      </c>
      <c r="E21" s="45">
        <v>612</v>
      </c>
      <c r="F21" s="45">
        <v>583</v>
      </c>
      <c r="G21" s="45">
        <v>569</v>
      </c>
    </row>
    <row r="22" spans="1:7" ht="18" thickBot="1" x14ac:dyDescent="0.25">
      <c r="A22" s="35" t="s">
        <v>27</v>
      </c>
      <c r="B22" s="16" t="s">
        <v>10</v>
      </c>
      <c r="C22" s="17">
        <f t="shared" ref="C22:G22" si="7">SUM(C23:C25)</f>
        <v>1162</v>
      </c>
      <c r="D22" s="18">
        <f t="shared" si="7"/>
        <v>1133</v>
      </c>
      <c r="E22" s="18">
        <f t="shared" si="7"/>
        <v>1100</v>
      </c>
      <c r="F22" s="18">
        <f t="shared" si="7"/>
        <v>1154</v>
      </c>
      <c r="G22" s="18">
        <f t="shared" si="7"/>
        <v>1047</v>
      </c>
    </row>
    <row r="23" spans="1:7" ht="18" thickTop="1" x14ac:dyDescent="0.2">
      <c r="A23" s="36"/>
      <c r="B23" s="37" t="s">
        <v>28</v>
      </c>
      <c r="C23" s="38">
        <v>678</v>
      </c>
      <c r="D23" s="38">
        <v>674</v>
      </c>
      <c r="E23" s="38">
        <v>663</v>
      </c>
      <c r="F23" s="38">
        <v>706</v>
      </c>
      <c r="G23" s="38">
        <v>597</v>
      </c>
    </row>
    <row r="24" spans="1:7" x14ac:dyDescent="0.2">
      <c r="A24" s="36"/>
      <c r="B24" s="39" t="s">
        <v>29</v>
      </c>
      <c r="C24" s="41">
        <v>328</v>
      </c>
      <c r="D24" s="41">
        <v>307</v>
      </c>
      <c r="E24" s="41">
        <v>294</v>
      </c>
      <c r="F24" s="41">
        <v>304</v>
      </c>
      <c r="G24" s="41">
        <v>301</v>
      </c>
    </row>
    <row r="25" spans="1:7" x14ac:dyDescent="0.2">
      <c r="A25" s="43"/>
      <c r="B25" s="44" t="s">
        <v>30</v>
      </c>
      <c r="C25" s="45">
        <v>156</v>
      </c>
      <c r="D25" s="45">
        <v>152</v>
      </c>
      <c r="E25" s="45">
        <v>143</v>
      </c>
      <c r="F25" s="45">
        <v>144</v>
      </c>
      <c r="G25" s="45">
        <v>149</v>
      </c>
    </row>
    <row r="26" spans="1:7" ht="18" thickBot="1" x14ac:dyDescent="0.25">
      <c r="A26" s="35" t="s">
        <v>31</v>
      </c>
      <c r="B26" s="16" t="s">
        <v>10</v>
      </c>
      <c r="C26" s="17">
        <f t="shared" ref="C26:G26" si="8">SUM(C27)</f>
        <v>315</v>
      </c>
      <c r="D26" s="18">
        <f t="shared" si="8"/>
        <v>308</v>
      </c>
      <c r="E26" s="18">
        <f t="shared" si="8"/>
        <v>290</v>
      </c>
      <c r="F26" s="18">
        <f t="shared" si="8"/>
        <v>280</v>
      </c>
      <c r="G26" s="18">
        <f t="shared" si="8"/>
        <v>258</v>
      </c>
    </row>
    <row r="27" spans="1:7" ht="18" thickTop="1" x14ac:dyDescent="0.2">
      <c r="A27" s="43"/>
      <c r="B27" s="33" t="s">
        <v>32</v>
      </c>
      <c r="C27" s="34">
        <v>315</v>
      </c>
      <c r="D27" s="34">
        <v>308</v>
      </c>
      <c r="E27" s="34">
        <v>290</v>
      </c>
      <c r="F27" s="34">
        <v>280</v>
      </c>
      <c r="G27" s="34">
        <v>258</v>
      </c>
    </row>
    <row r="28" spans="1:7" ht="18" thickBot="1" x14ac:dyDescent="0.25">
      <c r="A28" s="35" t="s">
        <v>33</v>
      </c>
      <c r="B28" s="16" t="s">
        <v>10</v>
      </c>
      <c r="C28" s="47">
        <f t="shared" ref="C28:G28" si="9">SUM(C29:C32)</f>
        <v>2065</v>
      </c>
      <c r="D28" s="48">
        <f t="shared" si="9"/>
        <v>2009</v>
      </c>
      <c r="E28" s="48">
        <f t="shared" si="9"/>
        <v>1885</v>
      </c>
      <c r="F28" s="48">
        <f t="shared" si="9"/>
        <v>1833</v>
      </c>
      <c r="G28" s="48">
        <f t="shared" si="9"/>
        <v>1772</v>
      </c>
    </row>
    <row r="29" spans="1:7" ht="18" thickTop="1" x14ac:dyDescent="0.2">
      <c r="A29" s="36"/>
      <c r="B29" s="37" t="s">
        <v>34</v>
      </c>
      <c r="C29" s="49">
        <v>1683</v>
      </c>
      <c r="D29" s="49">
        <v>1636</v>
      </c>
      <c r="E29" s="49">
        <v>1535</v>
      </c>
      <c r="F29" s="49">
        <v>1496</v>
      </c>
      <c r="G29" s="49">
        <v>1444</v>
      </c>
    </row>
    <row r="30" spans="1:7" x14ac:dyDescent="0.2">
      <c r="A30" s="36"/>
      <c r="B30" s="39" t="s">
        <v>35</v>
      </c>
      <c r="C30" s="41">
        <v>97</v>
      </c>
      <c r="D30" s="41">
        <v>94</v>
      </c>
      <c r="E30" s="41">
        <v>92</v>
      </c>
      <c r="F30" s="41">
        <v>91</v>
      </c>
      <c r="G30" s="41">
        <v>81</v>
      </c>
    </row>
    <row r="31" spans="1:7" x14ac:dyDescent="0.2">
      <c r="A31" s="36"/>
      <c r="B31" s="39" t="s">
        <v>36</v>
      </c>
      <c r="C31" s="41">
        <v>55</v>
      </c>
      <c r="D31" s="41">
        <v>56</v>
      </c>
      <c r="E31" s="41">
        <v>48</v>
      </c>
      <c r="F31" s="41">
        <v>46</v>
      </c>
      <c r="G31" s="41">
        <v>47</v>
      </c>
    </row>
    <row r="32" spans="1:7" x14ac:dyDescent="0.2">
      <c r="A32" s="43"/>
      <c r="B32" s="44" t="s">
        <v>37</v>
      </c>
      <c r="C32" s="45">
        <v>230</v>
      </c>
      <c r="D32" s="45">
        <v>223</v>
      </c>
      <c r="E32" s="45">
        <v>210</v>
      </c>
      <c r="F32" s="45">
        <v>200</v>
      </c>
      <c r="G32" s="45">
        <v>200</v>
      </c>
    </row>
    <row r="33" spans="1:8" ht="18" thickBot="1" x14ac:dyDescent="0.25">
      <c r="A33" s="35" t="s">
        <v>38</v>
      </c>
      <c r="B33" s="16" t="s">
        <v>10</v>
      </c>
      <c r="C33" s="17">
        <f t="shared" ref="C33:G33" si="10">SUM(C34:C39)</f>
        <v>825</v>
      </c>
      <c r="D33" s="18">
        <f t="shared" si="10"/>
        <v>847</v>
      </c>
      <c r="E33" s="18">
        <f t="shared" si="10"/>
        <v>829</v>
      </c>
      <c r="F33" s="18">
        <f t="shared" si="10"/>
        <v>801</v>
      </c>
      <c r="G33" s="18">
        <f t="shared" si="10"/>
        <v>773</v>
      </c>
    </row>
    <row r="34" spans="1:8" ht="18" thickTop="1" x14ac:dyDescent="0.2">
      <c r="A34" s="36"/>
      <c r="B34" s="37" t="s">
        <v>39</v>
      </c>
      <c r="C34" s="34">
        <v>343</v>
      </c>
      <c r="D34" s="34">
        <v>352</v>
      </c>
      <c r="E34" s="34">
        <v>332</v>
      </c>
      <c r="F34" s="34">
        <v>313</v>
      </c>
      <c r="G34" s="34">
        <v>297</v>
      </c>
    </row>
    <row r="35" spans="1:8" x14ac:dyDescent="0.2">
      <c r="A35" s="36"/>
      <c r="B35" s="39" t="s">
        <v>40</v>
      </c>
      <c r="C35" s="41">
        <v>59</v>
      </c>
      <c r="D35" s="41">
        <v>61</v>
      </c>
      <c r="E35" s="41">
        <v>57</v>
      </c>
      <c r="F35" s="41">
        <v>51</v>
      </c>
      <c r="G35" s="41">
        <v>49</v>
      </c>
    </row>
    <row r="36" spans="1:8" x14ac:dyDescent="0.2">
      <c r="A36" s="36"/>
      <c r="B36" s="39" t="s">
        <v>41</v>
      </c>
      <c r="C36" s="41">
        <v>152</v>
      </c>
      <c r="D36" s="41">
        <v>156</v>
      </c>
      <c r="E36" s="41">
        <v>156</v>
      </c>
      <c r="F36" s="41">
        <v>148</v>
      </c>
      <c r="G36" s="41">
        <v>145</v>
      </c>
    </row>
    <row r="37" spans="1:8" x14ac:dyDescent="0.2">
      <c r="A37" s="36"/>
      <c r="B37" s="39" t="s">
        <v>42</v>
      </c>
      <c r="C37" s="41">
        <v>79</v>
      </c>
      <c r="D37" s="41">
        <v>76</v>
      </c>
      <c r="E37" s="41">
        <v>73</v>
      </c>
      <c r="F37" s="41">
        <v>73</v>
      </c>
      <c r="G37" s="41">
        <v>73</v>
      </c>
    </row>
    <row r="38" spans="1:8" x14ac:dyDescent="0.2">
      <c r="A38" s="36"/>
      <c r="B38" s="39" t="s">
        <v>43</v>
      </c>
      <c r="C38" s="41">
        <v>66</v>
      </c>
      <c r="D38" s="41">
        <v>64</v>
      </c>
      <c r="E38" s="41">
        <v>61</v>
      </c>
      <c r="F38" s="41">
        <v>65</v>
      </c>
      <c r="G38" s="41">
        <v>62</v>
      </c>
    </row>
    <row r="39" spans="1:8" x14ac:dyDescent="0.2">
      <c r="A39" s="43"/>
      <c r="B39" s="44" t="s">
        <v>44</v>
      </c>
      <c r="C39" s="45">
        <v>126</v>
      </c>
      <c r="D39" s="45">
        <v>138</v>
      </c>
      <c r="E39" s="45">
        <v>150</v>
      </c>
      <c r="F39" s="45">
        <v>151</v>
      </c>
      <c r="G39" s="45">
        <v>147</v>
      </c>
    </row>
    <row r="40" spans="1:8" ht="18" thickBot="1" x14ac:dyDescent="0.25">
      <c r="A40" s="35" t="s">
        <v>45</v>
      </c>
      <c r="B40" s="16" t="s">
        <v>10</v>
      </c>
      <c r="C40" s="17">
        <f t="shared" ref="C40:G40" si="11">SUM(C41:C45)</f>
        <v>3997</v>
      </c>
      <c r="D40" s="18">
        <f t="shared" si="11"/>
        <v>3892</v>
      </c>
      <c r="E40" s="18">
        <f t="shared" si="11"/>
        <v>3842</v>
      </c>
      <c r="F40" s="18">
        <f t="shared" si="11"/>
        <v>3778</v>
      </c>
      <c r="G40" s="18">
        <f t="shared" si="11"/>
        <v>3698</v>
      </c>
    </row>
    <row r="41" spans="1:8" ht="18" thickTop="1" x14ac:dyDescent="0.2">
      <c r="A41" s="36"/>
      <c r="B41" s="50" t="s">
        <v>46</v>
      </c>
      <c r="C41" s="34">
        <v>1914</v>
      </c>
      <c r="D41" s="34">
        <v>1870</v>
      </c>
      <c r="E41" s="34">
        <v>1839</v>
      </c>
      <c r="F41" s="34">
        <v>1841</v>
      </c>
      <c r="G41" s="34">
        <v>1784</v>
      </c>
    </row>
    <row r="42" spans="1:8" x14ac:dyDescent="0.2">
      <c r="A42" s="36"/>
      <c r="B42" s="39" t="s">
        <v>47</v>
      </c>
      <c r="C42" s="41">
        <v>835</v>
      </c>
      <c r="D42" s="41">
        <v>818</v>
      </c>
      <c r="E42" s="41">
        <v>811</v>
      </c>
      <c r="F42" s="41">
        <v>795</v>
      </c>
      <c r="G42" s="41">
        <v>795</v>
      </c>
      <c r="H42" s="51"/>
    </row>
    <row r="43" spans="1:8" x14ac:dyDescent="0.2">
      <c r="A43" s="36"/>
      <c r="B43" s="39" t="s">
        <v>48</v>
      </c>
      <c r="C43" s="41">
        <v>860</v>
      </c>
      <c r="D43" s="41">
        <v>818</v>
      </c>
      <c r="E43" s="41">
        <v>809</v>
      </c>
      <c r="F43" s="41">
        <v>779</v>
      </c>
      <c r="G43" s="41">
        <v>770</v>
      </c>
    </row>
    <row r="44" spans="1:8" x14ac:dyDescent="0.2">
      <c r="A44" s="36"/>
      <c r="B44" s="39" t="s">
        <v>49</v>
      </c>
      <c r="C44" s="41">
        <v>373</v>
      </c>
      <c r="D44" s="41">
        <v>369</v>
      </c>
      <c r="E44" s="41">
        <v>367</v>
      </c>
      <c r="F44" s="41">
        <v>349</v>
      </c>
      <c r="G44" s="41">
        <v>333</v>
      </c>
    </row>
    <row r="45" spans="1:8" x14ac:dyDescent="0.2">
      <c r="A45" s="43"/>
      <c r="B45" s="44" t="s">
        <v>50</v>
      </c>
      <c r="C45" s="45">
        <v>15</v>
      </c>
      <c r="D45" s="45">
        <v>17</v>
      </c>
      <c r="E45" s="45">
        <v>16</v>
      </c>
      <c r="F45" s="45">
        <v>14</v>
      </c>
      <c r="G45" s="45">
        <v>16</v>
      </c>
    </row>
    <row r="46" spans="1:8" ht="18" thickBot="1" x14ac:dyDescent="0.25">
      <c r="A46" s="35" t="s">
        <v>51</v>
      </c>
      <c r="B46" s="16" t="s">
        <v>10</v>
      </c>
      <c r="C46" s="17">
        <f t="shared" ref="C46:G46" si="12">SUM(C47:C48)</f>
        <v>2512</v>
      </c>
      <c r="D46" s="18">
        <f t="shared" si="12"/>
        <v>2538</v>
      </c>
      <c r="E46" s="18">
        <f t="shared" si="12"/>
        <v>2492</v>
      </c>
      <c r="F46" s="18">
        <f t="shared" si="12"/>
        <v>2537</v>
      </c>
      <c r="G46" s="18">
        <f t="shared" si="12"/>
        <v>2532</v>
      </c>
    </row>
    <row r="47" spans="1:8" ht="18" thickTop="1" x14ac:dyDescent="0.2">
      <c r="A47" s="36"/>
      <c r="B47" s="37" t="s">
        <v>52</v>
      </c>
      <c r="C47" s="34">
        <v>1847</v>
      </c>
      <c r="D47" s="34">
        <v>1848</v>
      </c>
      <c r="E47" s="34">
        <v>1807</v>
      </c>
      <c r="F47" s="34">
        <v>1841</v>
      </c>
      <c r="G47" s="34">
        <v>1841</v>
      </c>
    </row>
    <row r="48" spans="1:8" ht="18" thickBot="1" x14ac:dyDescent="0.25">
      <c r="A48" s="52"/>
      <c r="B48" s="53" t="s">
        <v>53</v>
      </c>
      <c r="C48" s="54">
        <v>665</v>
      </c>
      <c r="D48" s="54">
        <v>690</v>
      </c>
      <c r="E48" s="54">
        <v>685</v>
      </c>
      <c r="F48" s="54">
        <v>696</v>
      </c>
      <c r="G48" s="54">
        <v>691</v>
      </c>
    </row>
    <row r="49" spans="1:2" x14ac:dyDescent="0.2">
      <c r="A49" s="55" t="s">
        <v>54</v>
      </c>
      <c r="B49" s="55"/>
    </row>
  </sheetData>
  <mergeCells count="12">
    <mergeCell ref="A22:A25"/>
    <mergeCell ref="A26:A27"/>
    <mergeCell ref="A28:A32"/>
    <mergeCell ref="A33:A39"/>
    <mergeCell ref="A40:A45"/>
    <mergeCell ref="A46:A48"/>
    <mergeCell ref="A3:B3"/>
    <mergeCell ref="A4:A8"/>
    <mergeCell ref="A9:B9"/>
    <mergeCell ref="A10:A11"/>
    <mergeCell ref="A12:A18"/>
    <mergeCell ref="A19:A21"/>
  </mergeCells>
  <phoneticPr fontId="3"/>
  <pageMargins left="0.59055118110236227" right="0.59055118110236227" top="0.59055118110236227" bottom="0.59055118110236227" header="0.39370078740157483" footer="0.39370078740157483"/>
  <pageSetup paperSize="9" scale="92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4-8</vt:lpstr>
      <vt:lpstr>'4-8'!Print_Area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2023-03-13T01:47:37Z</dcterms:created>
  <dcterms:modified xsi:type="dcterms:W3CDTF">2023-03-13T01:47:45Z</dcterms:modified>
</cp:coreProperties>
</file>