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5-13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 localSheetId="0">'5-13'!$A$1:$G$46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F43" i="1"/>
  <c r="E43" i="1"/>
  <c r="D43" i="1"/>
  <c r="C43" i="1"/>
  <c r="G37" i="1"/>
  <c r="F37" i="1"/>
  <c r="E37" i="1"/>
  <c r="C37" i="1"/>
  <c r="G30" i="1"/>
  <c r="F30" i="1"/>
  <c r="E30" i="1"/>
  <c r="C30" i="1"/>
  <c r="G25" i="1"/>
  <c r="F25" i="1"/>
  <c r="E25" i="1"/>
  <c r="C25" i="1"/>
  <c r="G23" i="1"/>
  <c r="F23" i="1"/>
  <c r="E23" i="1"/>
  <c r="D23" i="1"/>
  <c r="C23" i="1"/>
  <c r="G19" i="1"/>
  <c r="F19" i="1"/>
  <c r="F8" i="1" s="1"/>
  <c r="F3" i="1" s="1"/>
  <c r="E19" i="1"/>
  <c r="D19" i="1"/>
  <c r="C19" i="1"/>
  <c r="G16" i="1"/>
  <c r="F16" i="1"/>
  <c r="E16" i="1"/>
  <c r="C16" i="1"/>
  <c r="G11" i="1"/>
  <c r="G8" i="1" s="1"/>
  <c r="G3" i="1" s="1"/>
  <c r="F11" i="1"/>
  <c r="E11" i="1"/>
  <c r="C11" i="1"/>
  <c r="E8" i="1"/>
  <c r="E3" i="1" s="1"/>
  <c r="C8" i="1"/>
  <c r="C3" i="1" s="1"/>
  <c r="D3" i="1"/>
</calcChain>
</file>

<file path=xl/sharedStrings.xml><?xml version="1.0" encoding="utf-8"?>
<sst xmlns="http://schemas.openxmlformats.org/spreadsheetml/2006/main" count="63" uniqueCount="55">
  <si>
    <t>5-13表　療育手帳交付数</t>
  </si>
  <si>
    <t>各年度末現在（単位：件）</t>
    <phoneticPr fontId="4"/>
  </si>
  <si>
    <t>保健福祉事務所及びセンター</t>
    <phoneticPr fontId="4"/>
  </si>
  <si>
    <t>市町村名</t>
  </si>
  <si>
    <t>29年度</t>
  </si>
  <si>
    <t>30年度</t>
    <phoneticPr fontId="4"/>
  </si>
  <si>
    <t>R1年度</t>
    <phoneticPr fontId="4"/>
  </si>
  <si>
    <t>R2年度</t>
    <phoneticPr fontId="4"/>
  </si>
  <si>
    <t>R3年度</t>
    <phoneticPr fontId="4"/>
  </si>
  <si>
    <t>総計</t>
  </si>
  <si>
    <t>政令市・中核市</t>
    <phoneticPr fontId="4"/>
  </si>
  <si>
    <t>横浜市</t>
  </si>
  <si>
    <t>川崎市</t>
  </si>
  <si>
    <t>相模原市</t>
  </si>
  <si>
    <t>横須賀市</t>
  </si>
  <si>
    <t>政令市・中核市を除く県計</t>
  </si>
  <si>
    <t>藤沢市</t>
  </si>
  <si>
    <t>茅ヶ崎市</t>
  </si>
  <si>
    <t>平塚</t>
    <rPh sb="0" eb="2">
      <t>ヒラツカ</t>
    </rPh>
    <phoneticPr fontId="4"/>
  </si>
  <si>
    <t>小計</t>
  </si>
  <si>
    <t>平塚市</t>
  </si>
  <si>
    <t>大磯町</t>
  </si>
  <si>
    <t>二宮町</t>
  </si>
  <si>
    <t>寒川町</t>
  </si>
  <si>
    <t>秦野</t>
    <rPh sb="0" eb="2">
      <t>ハダノ</t>
    </rPh>
    <phoneticPr fontId="4"/>
  </si>
  <si>
    <t>秦野市</t>
  </si>
  <si>
    <t>伊勢原市</t>
  </si>
  <si>
    <t>鎌倉</t>
    <rPh sb="0" eb="2">
      <t>カマクラ</t>
    </rPh>
    <phoneticPr fontId="4"/>
  </si>
  <si>
    <t>鎌倉市</t>
  </si>
  <si>
    <t>逗子市</t>
  </si>
  <si>
    <t>葉山町</t>
  </si>
  <si>
    <t>三崎</t>
    <rPh sb="0" eb="2">
      <t>ミサキ</t>
    </rPh>
    <phoneticPr fontId="4"/>
  </si>
  <si>
    <t>三浦市</t>
  </si>
  <si>
    <t>小田原</t>
    <rPh sb="0" eb="3">
      <t>オダワラ</t>
    </rPh>
    <phoneticPr fontId="4"/>
  </si>
  <si>
    <t>小田原市</t>
  </si>
  <si>
    <t>箱根町</t>
  </si>
  <si>
    <t>真鶴町</t>
  </si>
  <si>
    <t>湯河原町</t>
  </si>
  <si>
    <t>足柄上</t>
    <rPh sb="0" eb="3">
      <t>アシガラカミ</t>
    </rPh>
    <phoneticPr fontId="4"/>
  </si>
  <si>
    <t>南足柄市</t>
  </si>
  <si>
    <t>中井町</t>
  </si>
  <si>
    <t>大井町</t>
  </si>
  <si>
    <t>松田町</t>
  </si>
  <si>
    <t>山北町</t>
  </si>
  <si>
    <t>開成町</t>
  </si>
  <si>
    <t>厚木</t>
    <rPh sb="0" eb="2">
      <t>アツギ</t>
    </rPh>
    <phoneticPr fontId="4"/>
  </si>
  <si>
    <t>厚木市</t>
  </si>
  <si>
    <t>海老名市</t>
  </si>
  <si>
    <t>座間市</t>
  </si>
  <si>
    <t>愛川町</t>
  </si>
  <si>
    <t>清川村</t>
  </si>
  <si>
    <t>大和</t>
    <rPh sb="0" eb="2">
      <t>ヤマト</t>
    </rPh>
    <phoneticPr fontId="4"/>
  </si>
  <si>
    <t>大和市</t>
  </si>
  <si>
    <t>綾瀬市</t>
  </si>
  <si>
    <t>資料：障害福祉課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</si>
</sst>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8"/>
      </right>
      <top/>
      <bottom/>
      <diagonal style="thin">
        <color indexed="64"/>
      </diagonal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7" fontId="1" fillId="0" borderId="0"/>
  </cellStyleXfs>
  <cellXfs count="69">
    <xf numFmtId="0" fontId="0" fillId="0" borderId="0" xfId="0"/>
    <xf numFmtId="0" fontId="2" fillId="2" borderId="0" xfId="1" quotePrefix="1" applyNumberFormat="1" applyFont="1" applyFill="1" applyBorder="1" applyAlignment="1">
      <alignment vertical="center"/>
    </xf>
    <xf numFmtId="0" fontId="0" fillId="0" borderId="1" xfId="0" applyBorder="1" applyAlignment="1"/>
    <xf numFmtId="0" fontId="2" fillId="0" borderId="1" xfId="0" applyFont="1" applyBorder="1" applyAlignment="1">
      <alignment horizontal="right"/>
    </xf>
    <xf numFmtId="0" fontId="0" fillId="0" borderId="0" xfId="0" applyAlignment="1"/>
    <xf numFmtId="37" fontId="2" fillId="3" borderId="2" xfId="1" applyFont="1" applyFill="1" applyBorder="1" applyAlignment="1">
      <alignment horizontal="distributed" vertical="center" justifyLastLine="1"/>
    </xf>
    <xf numFmtId="37" fontId="2" fillId="3" borderId="3" xfId="1" applyFont="1" applyFill="1" applyBorder="1" applyAlignment="1">
      <alignment horizontal="distributed" vertical="center" justifyLastLine="1"/>
    </xf>
    <xf numFmtId="41" fontId="2" fillId="3" borderId="4" xfId="1" quotePrefix="1" applyNumberFormat="1" applyFont="1" applyFill="1" applyBorder="1" applyAlignment="1">
      <alignment horizontal="distributed" vertical="center" justifyLastLine="1"/>
    </xf>
    <xf numFmtId="41" fontId="5" fillId="3" borderId="4" xfId="1" quotePrefix="1" applyNumberFormat="1" applyFont="1" applyFill="1" applyBorder="1" applyAlignment="1">
      <alignment horizontal="distributed" vertical="center" justifyLastLine="1"/>
    </xf>
    <xf numFmtId="41" fontId="2" fillId="3" borderId="5" xfId="1" quotePrefix="1" applyNumberFormat="1" applyFont="1" applyFill="1" applyBorder="1" applyAlignment="1">
      <alignment horizontal="distributed" vertical="center" justifyLastLine="1"/>
    </xf>
    <xf numFmtId="3" fontId="2" fillId="4" borderId="6" xfId="0" applyNumberFormat="1" applyFont="1" applyFill="1" applyBorder="1" applyAlignment="1">
      <alignment horizontal="distributed" vertical="center" justifyLastLine="1"/>
    </xf>
    <xf numFmtId="3" fontId="2" fillId="4" borderId="7" xfId="0" applyNumberFormat="1" applyFont="1" applyFill="1" applyBorder="1" applyAlignment="1">
      <alignment horizontal="distributed" vertical="center" justifyLastLine="1"/>
    </xf>
    <xf numFmtId="41" fontId="6" fillId="4" borderId="8" xfId="1" applyNumberFormat="1" applyFont="1" applyFill="1" applyBorder="1" applyAlignment="1">
      <alignment vertical="center"/>
    </xf>
    <xf numFmtId="41" fontId="6" fillId="4" borderId="9" xfId="1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vertical="center"/>
    </xf>
    <xf numFmtId="41" fontId="2" fillId="0" borderId="12" xfId="1" applyNumberFormat="1" applyFont="1" applyFill="1" applyBorder="1" applyAlignment="1">
      <alignment vertical="center"/>
    </xf>
    <xf numFmtId="41" fontId="2" fillId="0" borderId="13" xfId="1" applyNumberFormat="1" applyFont="1" applyFill="1" applyBorder="1" applyAlignment="1">
      <alignment vertical="center"/>
    </xf>
    <xf numFmtId="41" fontId="2" fillId="5" borderId="13" xfId="1" applyNumberFormat="1" applyFont="1" applyFill="1" applyBorder="1" applyAlignment="1">
      <alignment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vertical="center"/>
    </xf>
    <xf numFmtId="41" fontId="2" fillId="0" borderId="16" xfId="1" applyNumberFormat="1" applyFont="1" applyFill="1" applyBorder="1" applyAlignment="1">
      <alignment vertical="center"/>
    </xf>
    <xf numFmtId="41" fontId="2" fillId="0" borderId="17" xfId="1" applyNumberFormat="1" applyFont="1" applyFill="1" applyBorder="1" applyAlignment="1">
      <alignment vertical="center"/>
    </xf>
    <xf numFmtId="41" fontId="2" fillId="5" borderId="17" xfId="1" applyNumberFormat="1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vertical="center" wrapText="1"/>
    </xf>
    <xf numFmtId="3" fontId="2" fillId="4" borderId="7" xfId="0" applyNumberFormat="1" applyFont="1" applyFill="1" applyBorder="1" applyAlignment="1">
      <alignment vertical="center" wrapText="1"/>
    </xf>
    <xf numFmtId="3" fontId="2" fillId="2" borderId="19" xfId="0" applyNumberFormat="1" applyFont="1" applyFill="1" applyBorder="1" applyAlignment="1">
      <alignment horizontal="center" vertical="center"/>
    </xf>
    <xf numFmtId="3" fontId="2" fillId="2" borderId="20" xfId="0" applyNumberFormat="1" applyFont="1" applyFill="1" applyBorder="1" applyAlignment="1">
      <alignment vertical="center"/>
    </xf>
    <xf numFmtId="3" fontId="2" fillId="2" borderId="21" xfId="0" applyNumberFormat="1" applyFont="1" applyFill="1" applyBorder="1" applyAlignment="1">
      <alignment vertical="center"/>
    </xf>
    <xf numFmtId="41" fontId="2" fillId="0" borderId="22" xfId="1" applyNumberFormat="1" applyFont="1" applyFill="1" applyBorder="1" applyAlignment="1">
      <alignment vertical="center"/>
    </xf>
    <xf numFmtId="41" fontId="2" fillId="0" borderId="23" xfId="1" applyNumberFormat="1" applyFont="1" applyFill="1" applyBorder="1" applyAlignment="1">
      <alignment vertical="center"/>
    </xf>
    <xf numFmtId="41" fontId="2" fillId="5" borderId="23" xfId="1" applyNumberFormat="1" applyFont="1" applyFill="1" applyBorder="1" applyAlignment="1">
      <alignment vertical="center"/>
    </xf>
    <xf numFmtId="3" fontId="2" fillId="2" borderId="24" xfId="0" applyNumberFormat="1" applyFont="1" applyFill="1" applyBorder="1" applyAlignment="1">
      <alignment horizontal="distributed" vertical="center" justifyLastLine="1"/>
    </xf>
    <xf numFmtId="3" fontId="2" fillId="4" borderId="25" xfId="0" applyNumberFormat="1" applyFont="1" applyFill="1" applyBorder="1" applyAlignment="1">
      <alignment horizontal="distributed" vertical="center" justifyLastLine="1"/>
    </xf>
    <xf numFmtId="41" fontId="6" fillId="4" borderId="16" xfId="1" applyNumberFormat="1" applyFont="1" applyFill="1" applyBorder="1" applyAlignment="1">
      <alignment vertical="center"/>
    </xf>
    <xf numFmtId="41" fontId="6" fillId="4" borderId="17" xfId="1" applyNumberFormat="1" applyFont="1" applyFill="1" applyBorder="1" applyAlignment="1">
      <alignment vertical="center"/>
    </xf>
    <xf numFmtId="3" fontId="2" fillId="2" borderId="14" xfId="0" applyNumberFormat="1" applyFont="1" applyFill="1" applyBorder="1" applyAlignment="1">
      <alignment horizontal="distributed" vertical="center" justifyLastLine="1"/>
    </xf>
    <xf numFmtId="3" fontId="2" fillId="2" borderId="26" xfId="0" applyNumberFormat="1" applyFont="1" applyFill="1" applyBorder="1" applyAlignment="1">
      <alignment vertical="center"/>
    </xf>
    <xf numFmtId="41" fontId="2" fillId="0" borderId="27" xfId="1" applyNumberFormat="1" applyFont="1" applyFill="1" applyBorder="1" applyAlignment="1">
      <alignment vertical="center"/>
    </xf>
    <xf numFmtId="41" fontId="2" fillId="0" borderId="28" xfId="1" applyNumberFormat="1" applyFont="1" applyFill="1" applyBorder="1" applyAlignment="1">
      <alignment vertical="center"/>
    </xf>
    <xf numFmtId="41" fontId="2" fillId="5" borderId="28" xfId="1" applyNumberFormat="1" applyFont="1" applyFill="1" applyBorder="1" applyAlignment="1">
      <alignment vertical="center"/>
    </xf>
    <xf numFmtId="3" fontId="2" fillId="2" borderId="29" xfId="0" applyNumberFormat="1" applyFont="1" applyFill="1" applyBorder="1" applyAlignment="1">
      <alignment vertical="center"/>
    </xf>
    <xf numFmtId="41" fontId="2" fillId="0" borderId="30" xfId="1" applyNumberFormat="1" applyFont="1" applyFill="1" applyBorder="1" applyAlignment="1">
      <alignment vertical="center"/>
    </xf>
    <xf numFmtId="41" fontId="2" fillId="0" borderId="31" xfId="1" applyNumberFormat="1" applyFont="1" applyFill="1" applyBorder="1" applyAlignment="1">
      <alignment vertical="center"/>
    </xf>
    <xf numFmtId="41" fontId="2" fillId="5" borderId="31" xfId="1" applyNumberFormat="1" applyFont="1" applyFill="1" applyBorder="1" applyAlignment="1">
      <alignment vertical="center"/>
    </xf>
    <xf numFmtId="3" fontId="2" fillId="2" borderId="32" xfId="0" applyNumberFormat="1" applyFont="1" applyFill="1" applyBorder="1" applyAlignment="1">
      <alignment vertical="center"/>
    </xf>
    <xf numFmtId="3" fontId="2" fillId="2" borderId="33" xfId="0" applyNumberFormat="1" applyFont="1" applyFill="1" applyBorder="1" applyAlignment="1">
      <alignment horizontal="distributed" vertical="center" justifyLastLine="1"/>
    </xf>
    <xf numFmtId="3" fontId="2" fillId="2" borderId="34" xfId="0" applyNumberFormat="1" applyFont="1" applyFill="1" applyBorder="1" applyAlignment="1">
      <alignment vertical="center"/>
    </xf>
    <xf numFmtId="41" fontId="2" fillId="0" borderId="35" xfId="1" applyNumberFormat="1" applyFont="1" applyFill="1" applyBorder="1" applyAlignment="1">
      <alignment vertical="center"/>
    </xf>
    <xf numFmtId="41" fontId="2" fillId="0" borderId="36" xfId="1" applyNumberFormat="1" applyFont="1" applyFill="1" applyBorder="1" applyAlignment="1">
      <alignment vertical="center"/>
    </xf>
    <xf numFmtId="41" fontId="2" fillId="5" borderId="36" xfId="1" applyNumberFormat="1" applyFont="1" applyFill="1" applyBorder="1" applyAlignment="1">
      <alignment vertical="center"/>
    </xf>
    <xf numFmtId="3" fontId="2" fillId="2" borderId="37" xfId="0" applyNumberFormat="1" applyFont="1" applyFill="1" applyBorder="1" applyAlignment="1">
      <alignment horizontal="distributed" vertical="center" wrapText="1" justifyLastLine="1"/>
    </xf>
    <xf numFmtId="3" fontId="2" fillId="2" borderId="38" xfId="0" applyNumberFormat="1" applyFont="1" applyFill="1" applyBorder="1" applyAlignment="1">
      <alignment vertical="center"/>
    </xf>
    <xf numFmtId="3" fontId="2" fillId="2" borderId="39" xfId="0" applyNumberFormat="1" applyFont="1" applyFill="1" applyBorder="1" applyAlignment="1">
      <alignment vertical="center"/>
    </xf>
    <xf numFmtId="3" fontId="2" fillId="2" borderId="40" xfId="0" applyNumberFormat="1" applyFont="1" applyFill="1" applyBorder="1" applyAlignment="1">
      <alignment horizontal="distributed" vertical="center" justifyLastLine="1"/>
    </xf>
    <xf numFmtId="3" fontId="2" fillId="2" borderId="41" xfId="0" applyNumberFormat="1" applyFont="1" applyFill="1" applyBorder="1" applyAlignment="1">
      <alignment vertical="center"/>
    </xf>
    <xf numFmtId="41" fontId="6" fillId="4" borderId="22" xfId="1" applyNumberFormat="1" applyFont="1" applyFill="1" applyBorder="1" applyAlignment="1">
      <alignment vertical="center"/>
    </xf>
    <xf numFmtId="41" fontId="6" fillId="4" borderId="23" xfId="1" applyNumberFormat="1" applyFont="1" applyFill="1" applyBorder="1" applyAlignment="1">
      <alignment vertical="center"/>
    </xf>
    <xf numFmtId="3" fontId="2" fillId="2" borderId="42" xfId="0" applyNumberFormat="1" applyFont="1" applyFill="1" applyBorder="1" applyAlignment="1">
      <alignment vertical="center"/>
    </xf>
    <xf numFmtId="3" fontId="2" fillId="2" borderId="24" xfId="0" applyNumberFormat="1" applyFont="1" applyFill="1" applyBorder="1" applyAlignment="1">
      <alignment horizontal="distributed" vertical="center" wrapText="1" justifyLastLine="1"/>
    </xf>
    <xf numFmtId="3" fontId="2" fillId="2" borderId="14" xfId="0" applyNumberFormat="1" applyFont="1" applyFill="1" applyBorder="1" applyAlignment="1">
      <alignment horizontal="distributed" vertical="center" wrapText="1" justifyLastLine="1"/>
    </xf>
    <xf numFmtId="3" fontId="2" fillId="2" borderId="18" xfId="0" applyNumberFormat="1" applyFont="1" applyFill="1" applyBorder="1" applyAlignment="1">
      <alignment horizontal="distributed" vertical="center" wrapText="1" justifyLastLine="1"/>
    </xf>
    <xf numFmtId="3" fontId="2" fillId="2" borderId="43" xfId="0" applyNumberFormat="1" applyFont="1" applyFill="1" applyBorder="1" applyAlignment="1">
      <alignment vertical="center"/>
    </xf>
    <xf numFmtId="41" fontId="2" fillId="0" borderId="44" xfId="1" applyNumberFormat="1" applyFont="1" applyFill="1" applyBorder="1" applyAlignment="1">
      <alignment vertical="center"/>
    </xf>
    <xf numFmtId="41" fontId="2" fillId="0" borderId="45" xfId="1" applyNumberFormat="1" applyFont="1" applyFill="1" applyBorder="1" applyAlignment="1">
      <alignment vertical="center"/>
    </xf>
    <xf numFmtId="41" fontId="2" fillId="5" borderId="45" xfId="1" applyNumberFormat="1" applyFont="1" applyFill="1" applyBorder="1" applyAlignment="1">
      <alignment vertical="center"/>
    </xf>
    <xf numFmtId="37" fontId="2" fillId="2" borderId="0" xfId="1" applyFont="1" applyFill="1" applyAlignment="1">
      <alignment vertical="center"/>
    </xf>
    <xf numFmtId="37" fontId="2" fillId="0" borderId="0" xfId="1" applyFont="1" applyFill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83;&#12400;&#12371;&#23550;&#31574;G/03_&#21402;&#29983;&#32113;&#35336;/11_&#32113;&#35336;&#36039;&#26009;/02_&#31119;&#31049;&#32113;&#35336;/06_&#32113;&#21512;&#29256;&#12304;&#23436;&#25104;&#29256;&#12305;/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view="pageBreakPreview" zoomScaleNormal="100" zoomScaleSheetLayoutView="100" workbookViewId="0">
      <selection activeCell="G3" sqref="G3"/>
    </sheetView>
  </sheetViews>
  <sheetFormatPr defaultRowHeight="13.2" x14ac:dyDescent="0.2"/>
  <cols>
    <col min="1" max="1" width="15.33203125" style="4" customWidth="1"/>
    <col min="2" max="2" width="9.6640625" style="4" customWidth="1"/>
    <col min="3" max="7" width="10.6640625" style="4" customWidth="1"/>
    <col min="8" max="16384" width="8.88671875" style="4"/>
  </cols>
  <sheetData>
    <row r="1" spans="1:7" ht="18" thickBot="1" x14ac:dyDescent="0.55000000000000004">
      <c r="A1" s="1" t="s">
        <v>0</v>
      </c>
      <c r="B1" s="1"/>
      <c r="C1" s="2"/>
      <c r="D1" s="2"/>
      <c r="E1" s="2"/>
      <c r="F1" s="3" t="s">
        <v>1</v>
      </c>
      <c r="G1" s="3" t="s">
        <v>1</v>
      </c>
    </row>
    <row r="2" spans="1:7" ht="35.4" thickBot="1" x14ac:dyDescent="0.25">
      <c r="A2" s="5" t="s">
        <v>2</v>
      </c>
      <c r="B2" s="6" t="s">
        <v>3</v>
      </c>
      <c r="C2" s="7" t="s">
        <v>4</v>
      </c>
      <c r="D2" s="8" t="s">
        <v>5</v>
      </c>
      <c r="E2" s="9" t="s">
        <v>6</v>
      </c>
      <c r="F2" s="9" t="s">
        <v>7</v>
      </c>
      <c r="G2" s="9" t="s">
        <v>8</v>
      </c>
    </row>
    <row r="3" spans="1:7" ht="18" thickBot="1" x14ac:dyDescent="0.25">
      <c r="A3" s="10" t="s">
        <v>9</v>
      </c>
      <c r="B3" s="11"/>
      <c r="C3" s="12">
        <f t="shared" ref="C3:G3" si="0">SUM(C4:C8)</f>
        <v>70737</v>
      </c>
      <c r="D3" s="12">
        <f t="shared" si="0"/>
        <v>73936</v>
      </c>
      <c r="E3" s="13">
        <f t="shared" si="0"/>
        <v>77221</v>
      </c>
      <c r="F3" s="13">
        <f t="shared" si="0"/>
        <v>80429</v>
      </c>
      <c r="G3" s="13">
        <f t="shared" si="0"/>
        <v>83294</v>
      </c>
    </row>
    <row r="4" spans="1:7" ht="18" thickTop="1" x14ac:dyDescent="0.2">
      <c r="A4" s="14" t="s">
        <v>10</v>
      </c>
      <c r="B4" s="15" t="s">
        <v>11</v>
      </c>
      <c r="C4" s="16">
        <v>29409</v>
      </c>
      <c r="D4" s="16">
        <v>30822</v>
      </c>
      <c r="E4" s="17">
        <v>32281</v>
      </c>
      <c r="F4" s="18">
        <v>33553</v>
      </c>
      <c r="G4" s="18">
        <v>34859</v>
      </c>
    </row>
    <row r="5" spans="1:7" ht="17.399999999999999" x14ac:dyDescent="0.2">
      <c r="A5" s="19"/>
      <c r="B5" s="20" t="s">
        <v>12</v>
      </c>
      <c r="C5" s="21">
        <v>9796</v>
      </c>
      <c r="D5" s="21">
        <v>10259</v>
      </c>
      <c r="E5" s="22">
        <v>10737</v>
      </c>
      <c r="F5" s="23">
        <v>11420</v>
      </c>
      <c r="G5" s="23">
        <v>11667</v>
      </c>
    </row>
    <row r="6" spans="1:7" ht="17.399999999999999" x14ac:dyDescent="0.2">
      <c r="A6" s="19"/>
      <c r="B6" s="20" t="s">
        <v>13</v>
      </c>
      <c r="C6" s="21">
        <v>5338</v>
      </c>
      <c r="D6" s="21">
        <v>5645</v>
      </c>
      <c r="E6" s="22">
        <v>5945</v>
      </c>
      <c r="F6" s="23">
        <v>6148</v>
      </c>
      <c r="G6" s="23">
        <v>6392</v>
      </c>
    </row>
    <row r="7" spans="1:7" ht="18" thickBot="1" x14ac:dyDescent="0.25">
      <c r="A7" s="24"/>
      <c r="B7" s="20" t="s">
        <v>14</v>
      </c>
      <c r="C7" s="21">
        <v>3582</v>
      </c>
      <c r="D7" s="21">
        <v>3708</v>
      </c>
      <c r="E7" s="22">
        <v>3822</v>
      </c>
      <c r="F7" s="23">
        <v>3951</v>
      </c>
      <c r="G7" s="23">
        <v>4073</v>
      </c>
    </row>
    <row r="8" spans="1:7" ht="18" thickBot="1" x14ac:dyDescent="0.25">
      <c r="A8" s="25" t="s">
        <v>15</v>
      </c>
      <c r="B8" s="26"/>
      <c r="C8" s="12">
        <f t="shared" ref="C8" si="1">SUM(C9:C11,C16,C19,C23,C25,C30,C37,C43)</f>
        <v>22612</v>
      </c>
      <c r="D8" s="12">
        <v>23502</v>
      </c>
      <c r="E8" s="13">
        <f t="shared" ref="E8:G8" si="2">SUM(E9:E11,E16,E19,E23,E25,E30,E37,E43)</f>
        <v>24436</v>
      </c>
      <c r="F8" s="13">
        <f t="shared" si="2"/>
        <v>25357</v>
      </c>
      <c r="G8" s="13">
        <f t="shared" si="2"/>
        <v>26303</v>
      </c>
    </row>
    <row r="9" spans="1:7" ht="18" thickTop="1" x14ac:dyDescent="0.2">
      <c r="A9" s="27"/>
      <c r="B9" s="28" t="s">
        <v>16</v>
      </c>
      <c r="C9" s="16">
        <v>3171</v>
      </c>
      <c r="D9" s="16">
        <v>3296</v>
      </c>
      <c r="E9" s="17">
        <v>3401</v>
      </c>
      <c r="F9" s="18">
        <v>3539</v>
      </c>
      <c r="G9" s="18">
        <v>3640</v>
      </c>
    </row>
    <row r="10" spans="1:7" ht="17.399999999999999" x14ac:dyDescent="0.2">
      <c r="A10" s="27"/>
      <c r="B10" s="29" t="s">
        <v>17</v>
      </c>
      <c r="C10" s="30">
        <v>1572</v>
      </c>
      <c r="D10" s="30">
        <v>1646</v>
      </c>
      <c r="E10" s="31">
        <v>1742</v>
      </c>
      <c r="F10" s="32">
        <v>1774</v>
      </c>
      <c r="G10" s="32">
        <v>1821</v>
      </c>
    </row>
    <row r="11" spans="1:7" ht="17.399999999999999" x14ac:dyDescent="0.2">
      <c r="A11" s="33" t="s">
        <v>18</v>
      </c>
      <c r="B11" s="34" t="s">
        <v>19</v>
      </c>
      <c r="C11" s="35">
        <f t="shared" ref="C11" si="3">SUM(C12:C15)</f>
        <v>3155</v>
      </c>
      <c r="D11" s="35">
        <v>3276</v>
      </c>
      <c r="E11" s="36">
        <f t="shared" ref="E11:G11" si="4">SUM(E12:E15)</f>
        <v>3400</v>
      </c>
      <c r="F11" s="36">
        <f t="shared" si="4"/>
        <v>3535</v>
      </c>
      <c r="G11" s="36">
        <f t="shared" si="4"/>
        <v>3707</v>
      </c>
    </row>
    <row r="12" spans="1:7" ht="17.399999999999999" x14ac:dyDescent="0.2">
      <c r="A12" s="37"/>
      <c r="B12" s="38" t="s">
        <v>20</v>
      </c>
      <c r="C12" s="39">
        <v>2185</v>
      </c>
      <c r="D12" s="39">
        <v>2268</v>
      </c>
      <c r="E12" s="40">
        <v>2357</v>
      </c>
      <c r="F12" s="41">
        <v>2439</v>
      </c>
      <c r="G12" s="41">
        <v>2572</v>
      </c>
    </row>
    <row r="13" spans="1:7" ht="17.399999999999999" x14ac:dyDescent="0.2">
      <c r="A13" s="37"/>
      <c r="B13" s="42" t="s">
        <v>21</v>
      </c>
      <c r="C13" s="43">
        <v>319</v>
      </c>
      <c r="D13" s="43">
        <v>328</v>
      </c>
      <c r="E13" s="44">
        <v>328</v>
      </c>
      <c r="F13" s="45">
        <v>341</v>
      </c>
      <c r="G13" s="45">
        <v>356</v>
      </c>
    </row>
    <row r="14" spans="1:7" ht="17.399999999999999" x14ac:dyDescent="0.2">
      <c r="A14" s="37"/>
      <c r="B14" s="46" t="s">
        <v>22</v>
      </c>
      <c r="C14" s="43">
        <v>249</v>
      </c>
      <c r="D14" s="43">
        <v>259</v>
      </c>
      <c r="E14" s="44">
        <v>270</v>
      </c>
      <c r="F14" s="45">
        <v>284</v>
      </c>
      <c r="G14" s="45">
        <v>296</v>
      </c>
    </row>
    <row r="15" spans="1:7" ht="17.399999999999999" x14ac:dyDescent="0.2">
      <c r="A15" s="47"/>
      <c r="B15" s="48" t="s">
        <v>23</v>
      </c>
      <c r="C15" s="49">
        <v>402</v>
      </c>
      <c r="D15" s="49">
        <v>421</v>
      </c>
      <c r="E15" s="50">
        <v>445</v>
      </c>
      <c r="F15" s="51">
        <v>471</v>
      </c>
      <c r="G15" s="51">
        <v>483</v>
      </c>
    </row>
    <row r="16" spans="1:7" ht="17.399999999999999" x14ac:dyDescent="0.2">
      <c r="A16" s="52" t="s">
        <v>24</v>
      </c>
      <c r="B16" s="34" t="s">
        <v>19</v>
      </c>
      <c r="C16" s="35">
        <f t="shared" ref="C16" si="5">SUM(C17:C18)</f>
        <v>2422</v>
      </c>
      <c r="D16" s="35">
        <v>2545</v>
      </c>
      <c r="E16" s="36">
        <f t="shared" ref="E16:G16" si="6">SUM(E17:E18)</f>
        <v>2680</v>
      </c>
      <c r="F16" s="36">
        <f t="shared" si="6"/>
        <v>2770</v>
      </c>
      <c r="G16" s="36">
        <f t="shared" si="6"/>
        <v>2893</v>
      </c>
    </row>
    <row r="17" spans="1:7" ht="17.399999999999999" x14ac:dyDescent="0.2">
      <c r="A17" s="52"/>
      <c r="B17" s="53" t="s">
        <v>25</v>
      </c>
      <c r="C17" s="39">
        <v>1573</v>
      </c>
      <c r="D17" s="39">
        <v>1654</v>
      </c>
      <c r="E17" s="40">
        <v>1741</v>
      </c>
      <c r="F17" s="41">
        <v>1793</v>
      </c>
      <c r="G17" s="41">
        <v>1875</v>
      </c>
    </row>
    <row r="18" spans="1:7" ht="17.399999999999999" x14ac:dyDescent="0.2">
      <c r="A18" s="52"/>
      <c r="B18" s="54" t="s">
        <v>26</v>
      </c>
      <c r="C18" s="49">
        <v>849</v>
      </c>
      <c r="D18" s="49">
        <v>891</v>
      </c>
      <c r="E18" s="50">
        <v>939</v>
      </c>
      <c r="F18" s="51">
        <v>977</v>
      </c>
      <c r="G18" s="51">
        <v>1018</v>
      </c>
    </row>
    <row r="19" spans="1:7" ht="17.399999999999999" x14ac:dyDescent="0.2">
      <c r="A19" s="55" t="s">
        <v>27</v>
      </c>
      <c r="B19" s="34" t="s">
        <v>19</v>
      </c>
      <c r="C19" s="35">
        <f t="shared" ref="C19" si="7">SUM(C20:C22)</f>
        <v>1662</v>
      </c>
      <c r="D19" s="35">
        <f>SUM(D20:D22)</f>
        <v>1712</v>
      </c>
      <c r="E19" s="36">
        <f t="shared" ref="E19:G19" si="8">SUM(E20:E22)</f>
        <v>1766</v>
      </c>
      <c r="F19" s="36">
        <f t="shared" si="8"/>
        <v>1810</v>
      </c>
      <c r="G19" s="36">
        <f t="shared" si="8"/>
        <v>1854</v>
      </c>
    </row>
    <row r="20" spans="1:7" ht="17.399999999999999" x14ac:dyDescent="0.2">
      <c r="A20" s="55"/>
      <c r="B20" s="38" t="s">
        <v>28</v>
      </c>
      <c r="C20" s="39">
        <v>1123</v>
      </c>
      <c r="D20" s="39">
        <v>1162</v>
      </c>
      <c r="E20" s="40">
        <v>1195</v>
      </c>
      <c r="F20" s="41">
        <v>1230</v>
      </c>
      <c r="G20" s="41">
        <v>1246</v>
      </c>
    </row>
    <row r="21" spans="1:7" ht="17.399999999999999" x14ac:dyDescent="0.2">
      <c r="A21" s="55"/>
      <c r="B21" s="42" t="s">
        <v>29</v>
      </c>
      <c r="C21" s="43">
        <v>365</v>
      </c>
      <c r="D21" s="43">
        <v>369</v>
      </c>
      <c r="E21" s="44">
        <v>381</v>
      </c>
      <c r="F21" s="45">
        <v>383</v>
      </c>
      <c r="G21" s="45">
        <v>392</v>
      </c>
    </row>
    <row r="22" spans="1:7" ht="17.399999999999999" x14ac:dyDescent="0.2">
      <c r="A22" s="55"/>
      <c r="B22" s="48" t="s">
        <v>30</v>
      </c>
      <c r="C22" s="49">
        <v>174</v>
      </c>
      <c r="D22" s="49">
        <v>181</v>
      </c>
      <c r="E22" s="50">
        <v>190</v>
      </c>
      <c r="F22" s="51">
        <v>197</v>
      </c>
      <c r="G22" s="51">
        <v>216</v>
      </c>
    </row>
    <row r="23" spans="1:7" ht="17.399999999999999" x14ac:dyDescent="0.2">
      <c r="A23" s="52" t="s">
        <v>31</v>
      </c>
      <c r="B23" s="34" t="s">
        <v>19</v>
      </c>
      <c r="C23" s="35">
        <f t="shared" ref="C23:G23" si="9">SUM(C24)</f>
        <v>348</v>
      </c>
      <c r="D23" s="35">
        <f t="shared" si="9"/>
        <v>352</v>
      </c>
      <c r="E23" s="36">
        <f t="shared" si="9"/>
        <v>365</v>
      </c>
      <c r="F23" s="36">
        <f t="shared" si="9"/>
        <v>380</v>
      </c>
      <c r="G23" s="36">
        <f t="shared" si="9"/>
        <v>394</v>
      </c>
    </row>
    <row r="24" spans="1:7" ht="17.399999999999999" x14ac:dyDescent="0.2">
      <c r="A24" s="52"/>
      <c r="B24" s="56" t="s">
        <v>32</v>
      </c>
      <c r="C24" s="21">
        <v>348</v>
      </c>
      <c r="D24" s="21">
        <v>352</v>
      </c>
      <c r="E24" s="22">
        <v>365</v>
      </c>
      <c r="F24" s="23">
        <v>380</v>
      </c>
      <c r="G24" s="23">
        <v>394</v>
      </c>
    </row>
    <row r="25" spans="1:7" ht="17.399999999999999" x14ac:dyDescent="0.2">
      <c r="A25" s="55" t="s">
        <v>33</v>
      </c>
      <c r="B25" s="34" t="s">
        <v>19</v>
      </c>
      <c r="C25" s="35">
        <f t="shared" ref="C25" si="10">SUM(C26:C29)</f>
        <v>2231</v>
      </c>
      <c r="D25" s="35">
        <v>2292</v>
      </c>
      <c r="E25" s="36">
        <f t="shared" ref="E25:G25" si="11">SUM(E26:E29)</f>
        <v>2349</v>
      </c>
      <c r="F25" s="36">
        <f t="shared" si="11"/>
        <v>2416</v>
      </c>
      <c r="G25" s="36">
        <f t="shared" si="11"/>
        <v>2474</v>
      </c>
    </row>
    <row r="26" spans="1:7" ht="17.399999999999999" x14ac:dyDescent="0.2">
      <c r="A26" s="55"/>
      <c r="B26" s="38" t="s">
        <v>34</v>
      </c>
      <c r="C26" s="39">
        <v>1796</v>
      </c>
      <c r="D26" s="39">
        <v>1848</v>
      </c>
      <c r="E26" s="40">
        <v>1891</v>
      </c>
      <c r="F26" s="41">
        <v>1951</v>
      </c>
      <c r="G26" s="41">
        <v>2007</v>
      </c>
    </row>
    <row r="27" spans="1:7" ht="17.399999999999999" x14ac:dyDescent="0.2">
      <c r="A27" s="55"/>
      <c r="B27" s="42" t="s">
        <v>35</v>
      </c>
      <c r="C27" s="43">
        <v>120</v>
      </c>
      <c r="D27" s="43">
        <v>120</v>
      </c>
      <c r="E27" s="44">
        <v>123</v>
      </c>
      <c r="F27" s="45">
        <v>125</v>
      </c>
      <c r="G27" s="45">
        <v>125</v>
      </c>
    </row>
    <row r="28" spans="1:7" ht="17.399999999999999" x14ac:dyDescent="0.2">
      <c r="A28" s="55"/>
      <c r="B28" s="42" t="s">
        <v>36</v>
      </c>
      <c r="C28" s="43">
        <v>73</v>
      </c>
      <c r="D28" s="43">
        <v>74</v>
      </c>
      <c r="E28" s="44">
        <v>78</v>
      </c>
      <c r="F28" s="45">
        <v>81</v>
      </c>
      <c r="G28" s="45">
        <v>82</v>
      </c>
    </row>
    <row r="29" spans="1:7" ht="17.399999999999999" x14ac:dyDescent="0.2">
      <c r="A29" s="55"/>
      <c r="B29" s="48" t="s">
        <v>37</v>
      </c>
      <c r="C29" s="49">
        <v>242</v>
      </c>
      <c r="D29" s="49">
        <v>250</v>
      </c>
      <c r="E29" s="50">
        <v>257</v>
      </c>
      <c r="F29" s="51">
        <v>259</v>
      </c>
      <c r="G29" s="51">
        <v>260</v>
      </c>
    </row>
    <row r="30" spans="1:7" ht="17.399999999999999" x14ac:dyDescent="0.2">
      <c r="A30" s="52" t="s">
        <v>38</v>
      </c>
      <c r="B30" s="34" t="s">
        <v>19</v>
      </c>
      <c r="C30" s="57">
        <f t="shared" ref="C30" si="12">SUM(C31:C36)</f>
        <v>945</v>
      </c>
      <c r="D30" s="57">
        <v>965</v>
      </c>
      <c r="E30" s="58">
        <f t="shared" ref="E30:G30" si="13">SUM(E31:E36)</f>
        <v>982</v>
      </c>
      <c r="F30" s="58">
        <f t="shared" si="13"/>
        <v>1029</v>
      </c>
      <c r="G30" s="58">
        <f t="shared" si="13"/>
        <v>1058</v>
      </c>
    </row>
    <row r="31" spans="1:7" ht="17.399999999999999" x14ac:dyDescent="0.2">
      <c r="A31" s="52"/>
      <c r="B31" s="53" t="s">
        <v>39</v>
      </c>
      <c r="C31" s="39">
        <v>359</v>
      </c>
      <c r="D31" s="39">
        <v>374</v>
      </c>
      <c r="E31" s="40">
        <v>387</v>
      </c>
      <c r="F31" s="41">
        <v>405</v>
      </c>
      <c r="G31" s="41">
        <v>416</v>
      </c>
    </row>
    <row r="32" spans="1:7" ht="17.399999999999999" x14ac:dyDescent="0.2">
      <c r="A32" s="52"/>
      <c r="B32" s="59" t="s">
        <v>40</v>
      </c>
      <c r="C32" s="43">
        <v>98</v>
      </c>
      <c r="D32" s="43">
        <v>100</v>
      </c>
      <c r="E32" s="44">
        <v>101</v>
      </c>
      <c r="F32" s="45">
        <v>100</v>
      </c>
      <c r="G32" s="45">
        <v>100</v>
      </c>
    </row>
    <row r="33" spans="1:7" ht="17.399999999999999" x14ac:dyDescent="0.2">
      <c r="A33" s="52"/>
      <c r="B33" s="59" t="s">
        <v>41</v>
      </c>
      <c r="C33" s="43">
        <v>135</v>
      </c>
      <c r="D33" s="43">
        <v>135</v>
      </c>
      <c r="E33" s="44">
        <v>137</v>
      </c>
      <c r="F33" s="45">
        <v>150</v>
      </c>
      <c r="G33" s="45">
        <v>154</v>
      </c>
    </row>
    <row r="34" spans="1:7" ht="17.399999999999999" x14ac:dyDescent="0.2">
      <c r="A34" s="52"/>
      <c r="B34" s="59" t="s">
        <v>42</v>
      </c>
      <c r="C34" s="43">
        <v>114</v>
      </c>
      <c r="D34" s="43">
        <v>113</v>
      </c>
      <c r="E34" s="44">
        <v>112</v>
      </c>
      <c r="F34" s="45">
        <v>115</v>
      </c>
      <c r="G34" s="45">
        <v>117</v>
      </c>
    </row>
    <row r="35" spans="1:7" ht="17.399999999999999" x14ac:dyDescent="0.2">
      <c r="A35" s="52"/>
      <c r="B35" s="59" t="s">
        <v>43</v>
      </c>
      <c r="C35" s="43">
        <v>113</v>
      </c>
      <c r="D35" s="43">
        <v>115</v>
      </c>
      <c r="E35" s="44">
        <v>113</v>
      </c>
      <c r="F35" s="45">
        <v>115</v>
      </c>
      <c r="G35" s="45">
        <v>116</v>
      </c>
    </row>
    <row r="36" spans="1:7" ht="17.399999999999999" x14ac:dyDescent="0.2">
      <c r="A36" s="52"/>
      <c r="B36" s="54" t="s">
        <v>44</v>
      </c>
      <c r="C36" s="49">
        <v>126</v>
      </c>
      <c r="D36" s="49">
        <v>128</v>
      </c>
      <c r="E36" s="50">
        <v>132</v>
      </c>
      <c r="F36" s="51">
        <v>144</v>
      </c>
      <c r="G36" s="51">
        <v>155</v>
      </c>
    </row>
    <row r="37" spans="1:7" ht="17.399999999999999" x14ac:dyDescent="0.2">
      <c r="A37" s="33" t="s">
        <v>45</v>
      </c>
      <c r="B37" s="34" t="s">
        <v>19</v>
      </c>
      <c r="C37" s="35">
        <f t="shared" ref="C37" si="14">SUM(C38:C42)</f>
        <v>4492</v>
      </c>
      <c r="D37" s="35">
        <v>4705</v>
      </c>
      <c r="E37" s="36">
        <f t="shared" ref="E37:G37" si="15">SUM(E38:E42)</f>
        <v>4927</v>
      </c>
      <c r="F37" s="36">
        <f t="shared" si="15"/>
        <v>5165</v>
      </c>
      <c r="G37" s="36">
        <f t="shared" si="15"/>
        <v>5405</v>
      </c>
    </row>
    <row r="38" spans="1:7" ht="17.399999999999999" x14ac:dyDescent="0.2">
      <c r="A38" s="37"/>
      <c r="B38" s="38" t="s">
        <v>46</v>
      </c>
      <c r="C38" s="39">
        <v>2063</v>
      </c>
      <c r="D38" s="39">
        <v>2160</v>
      </c>
      <c r="E38" s="40">
        <v>2246</v>
      </c>
      <c r="F38" s="41">
        <v>2353</v>
      </c>
      <c r="G38" s="41">
        <v>2445</v>
      </c>
    </row>
    <row r="39" spans="1:7" ht="17.399999999999999" x14ac:dyDescent="0.2">
      <c r="A39" s="37"/>
      <c r="B39" s="42" t="s">
        <v>47</v>
      </c>
      <c r="C39" s="43">
        <v>946</v>
      </c>
      <c r="D39" s="43">
        <v>993</v>
      </c>
      <c r="E39" s="44">
        <v>1049</v>
      </c>
      <c r="F39" s="45">
        <v>1084</v>
      </c>
      <c r="G39" s="45">
        <v>1155</v>
      </c>
    </row>
    <row r="40" spans="1:7" ht="17.399999999999999" x14ac:dyDescent="0.2">
      <c r="A40" s="37"/>
      <c r="B40" s="42" t="s">
        <v>48</v>
      </c>
      <c r="C40" s="43">
        <v>993</v>
      </c>
      <c r="D40" s="43">
        <v>1043</v>
      </c>
      <c r="E40" s="44">
        <v>1107</v>
      </c>
      <c r="F40" s="45">
        <v>1174</v>
      </c>
      <c r="G40" s="45">
        <v>1238</v>
      </c>
    </row>
    <row r="41" spans="1:7" ht="17.399999999999999" x14ac:dyDescent="0.2">
      <c r="A41" s="37"/>
      <c r="B41" s="42" t="s">
        <v>49</v>
      </c>
      <c r="C41" s="43">
        <v>440</v>
      </c>
      <c r="D41" s="43">
        <v>460</v>
      </c>
      <c r="E41" s="44">
        <v>475</v>
      </c>
      <c r="F41" s="45">
        <v>500</v>
      </c>
      <c r="G41" s="45">
        <v>515</v>
      </c>
    </row>
    <row r="42" spans="1:7" ht="17.399999999999999" x14ac:dyDescent="0.2">
      <c r="A42" s="47"/>
      <c r="B42" s="48" t="s">
        <v>50</v>
      </c>
      <c r="C42" s="49">
        <v>50</v>
      </c>
      <c r="D42" s="49">
        <v>49</v>
      </c>
      <c r="E42" s="50">
        <v>50</v>
      </c>
      <c r="F42" s="51">
        <v>54</v>
      </c>
      <c r="G42" s="51">
        <v>52</v>
      </c>
    </row>
    <row r="43" spans="1:7" ht="17.399999999999999" x14ac:dyDescent="0.2">
      <c r="A43" s="60" t="s">
        <v>51</v>
      </c>
      <c r="B43" s="34" t="s">
        <v>19</v>
      </c>
      <c r="C43" s="35">
        <f t="shared" ref="C43:G43" si="16">SUM(C44:C45)</f>
        <v>2614</v>
      </c>
      <c r="D43" s="35">
        <f t="shared" si="16"/>
        <v>2713</v>
      </c>
      <c r="E43" s="36">
        <f t="shared" si="16"/>
        <v>2824</v>
      </c>
      <c r="F43" s="36">
        <f t="shared" si="16"/>
        <v>2939</v>
      </c>
      <c r="G43" s="36">
        <f t="shared" si="16"/>
        <v>3057</v>
      </c>
    </row>
    <row r="44" spans="1:7" ht="17.399999999999999" x14ac:dyDescent="0.2">
      <c r="A44" s="61"/>
      <c r="B44" s="38" t="s">
        <v>52</v>
      </c>
      <c r="C44" s="39">
        <v>1879</v>
      </c>
      <c r="D44" s="39">
        <v>1937</v>
      </c>
      <c r="E44" s="40">
        <v>2017</v>
      </c>
      <c r="F44" s="41">
        <v>2104</v>
      </c>
      <c r="G44" s="41">
        <v>2195</v>
      </c>
    </row>
    <row r="45" spans="1:7" ht="18" thickBot="1" x14ac:dyDescent="0.25">
      <c r="A45" s="62"/>
      <c r="B45" s="63" t="s">
        <v>53</v>
      </c>
      <c r="C45" s="64">
        <v>735</v>
      </c>
      <c r="D45" s="64">
        <v>776</v>
      </c>
      <c r="E45" s="65">
        <v>807</v>
      </c>
      <c r="F45" s="66">
        <v>835</v>
      </c>
      <c r="G45" s="66">
        <v>862</v>
      </c>
    </row>
    <row r="46" spans="1:7" ht="17.399999999999999" x14ac:dyDescent="0.2">
      <c r="A46" s="67" t="s">
        <v>54</v>
      </c>
      <c r="B46" s="67"/>
      <c r="C46" s="68"/>
      <c r="D46" s="67"/>
      <c r="E46" s="67"/>
      <c r="F46" s="68"/>
      <c r="G46" s="68"/>
    </row>
  </sheetData>
  <mergeCells count="13">
    <mergeCell ref="A43:A45"/>
    <mergeCell ref="A16:A18"/>
    <mergeCell ref="A19:A22"/>
    <mergeCell ref="A23:A24"/>
    <mergeCell ref="A25:A29"/>
    <mergeCell ref="A30:A36"/>
    <mergeCell ref="A37:A42"/>
    <mergeCell ref="A1:B1"/>
    <mergeCell ref="A3:B3"/>
    <mergeCell ref="A4:A7"/>
    <mergeCell ref="A8:B8"/>
    <mergeCell ref="A9:A10"/>
    <mergeCell ref="A11:A15"/>
  </mergeCells>
  <phoneticPr fontId="3"/>
  <pageMargins left="0.9055118110236221" right="0.31496062992125984" top="1.1811023622047245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5-13</vt:lpstr>
      <vt:lpstr>'5-13'!Print_Area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2023-03-13T01:53:55Z</dcterms:created>
  <dcterms:modified xsi:type="dcterms:W3CDTF">2023-03-13T01:54:01Z</dcterms:modified>
</cp:coreProperties>
</file>