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G37" i="1"/>
  <c r="F37" i="1"/>
  <c r="E37" i="1"/>
  <c r="D37" i="1"/>
  <c r="C37" i="1"/>
  <c r="G30" i="1"/>
  <c r="F30" i="1"/>
  <c r="E30" i="1"/>
  <c r="D30" i="1"/>
  <c r="C30" i="1"/>
  <c r="G25" i="1"/>
  <c r="G8" i="1" s="1"/>
  <c r="G3" i="1" s="1"/>
  <c r="F25" i="1"/>
  <c r="E25" i="1"/>
  <c r="D25" i="1"/>
  <c r="C25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11" i="1"/>
  <c r="F11" i="1"/>
  <c r="F8" i="1" s="1"/>
  <c r="F3" i="1" s="1"/>
  <c r="E11" i="1"/>
  <c r="E8" i="1" s="1"/>
  <c r="E3" i="1" s="1"/>
  <c r="D11" i="1"/>
  <c r="D8" i="1" s="1"/>
  <c r="D3" i="1" s="1"/>
  <c r="C11" i="1"/>
  <c r="C8" i="1" s="1"/>
  <c r="C3" i="1" s="1"/>
</calcChain>
</file>

<file path=xl/sharedStrings.xml><?xml version="1.0" encoding="utf-8"?>
<sst xmlns="http://schemas.openxmlformats.org/spreadsheetml/2006/main" count="63" uniqueCount="55">
  <si>
    <t>5-5表　身体障害者手帳交付者数の推移</t>
  </si>
  <si>
    <t>各年度末現在（単位：人）</t>
    <phoneticPr fontId="4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</si>
  <si>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4"/>
  </si>
  <si>
    <t>市町村名</t>
  </si>
  <si>
    <t>29年度</t>
    <rPh sb="2" eb="3">
      <t>トシ</t>
    </rPh>
    <rPh sb="3" eb="4">
      <t>タビ</t>
    </rPh>
    <phoneticPr fontId="4"/>
  </si>
  <si>
    <t>30年度</t>
    <rPh sb="2" eb="3">
      <t>トシ</t>
    </rPh>
    <rPh sb="3" eb="4">
      <t>タビ</t>
    </rPh>
    <phoneticPr fontId="4"/>
  </si>
  <si>
    <t>R1年度</t>
    <rPh sb="2" eb="3">
      <t>トシ</t>
    </rPh>
    <rPh sb="3" eb="4">
      <t>タビ</t>
    </rPh>
    <phoneticPr fontId="4"/>
  </si>
  <si>
    <t>R2年度</t>
    <rPh sb="2" eb="3">
      <t>トシ</t>
    </rPh>
    <rPh sb="3" eb="4">
      <t>タビ</t>
    </rPh>
    <phoneticPr fontId="4"/>
  </si>
  <si>
    <t>R3年度</t>
    <rPh sb="2" eb="3">
      <t>トシ</t>
    </rPh>
    <rPh sb="3" eb="4">
      <t>タビ</t>
    </rPh>
    <phoneticPr fontId="4"/>
  </si>
  <si>
    <t>県計</t>
    <rPh sb="1" eb="2">
      <t>ケイ</t>
    </rPh>
    <phoneticPr fontId="4"/>
  </si>
  <si>
    <t>政令市・中核市</t>
    <rPh sb="0" eb="2">
      <t>セイレイ</t>
    </rPh>
    <rPh sb="2" eb="3">
      <t>シ</t>
    </rPh>
    <rPh sb="4" eb="7">
      <t>チュウカクシ</t>
    </rPh>
    <phoneticPr fontId="4"/>
  </si>
  <si>
    <t>横浜市</t>
  </si>
  <si>
    <t>川崎市</t>
  </si>
  <si>
    <t>相模原市</t>
    <rPh sb="0" eb="3">
      <t>サガミハラ</t>
    </rPh>
    <rPh sb="3" eb="4">
      <t>シ</t>
    </rPh>
    <phoneticPr fontId="4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</si>
  <si>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</si>
  <si>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</si>
  <si>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</si>
  <si>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</si>
  <si>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4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</si>
  <si>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</si>
  <si>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</si>
  <si>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</si>
  <si>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</si>
  <si>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</si>
  <si>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4"/>
  </si>
  <si>
    <t>秦野市</t>
  </si>
  <si>
    <t>伊勢原市</t>
  </si>
  <si>
    <t>鎌倉</t>
    <rPh sb="0" eb="2">
      <t>カマクラ</t>
    </rPh>
    <phoneticPr fontId="4"/>
  </si>
  <si>
    <t>鎌倉市</t>
  </si>
  <si>
    <t>逗子市</t>
  </si>
  <si>
    <t>葉山町</t>
  </si>
  <si>
    <t>三崎</t>
    <rPh sb="0" eb="2">
      <t>ミサキ</t>
    </rPh>
    <phoneticPr fontId="4"/>
  </si>
  <si>
    <t>三浦市</t>
  </si>
  <si>
    <t>小田原</t>
    <rPh sb="0" eb="3">
      <t>オダワラ</t>
    </rPh>
    <phoneticPr fontId="4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</si>
  <si>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</si>
  <si>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</si>
  <si>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</si>
  <si>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</si>
  <si>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4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</si>
  <si>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</si>
  <si>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</si>
  <si>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</si>
  <si>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</si>
  <si>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</si>
  <si>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</si>
  <si>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4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</si>
  <si>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</si>
  <si>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</si>
  <si>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</si>
  <si>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</si>
  <si>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</si>
  <si>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4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</si>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</sst>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0" fontId="2" fillId="2" borderId="1" xfId="1" quotePrefix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right" vertical="center"/>
    </xf>
    <xf numFmtId="0" fontId="0" fillId="0" borderId="0" xfId="0" applyAlignment="1"/>
    <xf numFmtId="3" fontId="5" fillId="3" borderId="2" xfId="0" applyNumberFormat="1" applyFont="1" applyFill="1" applyBorder="1" applyAlignment="1">
      <alignment vertical="center" wrapText="1"/>
    </xf>
    <xf numFmtId="3" fontId="2" fillId="3" borderId="3" xfId="1" applyNumberFormat="1" applyFont="1" applyFill="1" applyBorder="1" applyAlignment="1">
      <alignment horizontal="distributed" vertical="center" justifyLastLine="1"/>
    </xf>
    <xf numFmtId="3" fontId="2" fillId="3" borderId="4" xfId="1" applyNumberFormat="1" applyFont="1" applyFill="1" applyBorder="1" applyAlignment="1">
      <alignment horizontal="distributed" vertical="center" justifyLastLine="1"/>
    </xf>
    <xf numFmtId="3" fontId="5" fillId="3" borderId="5" xfId="1" applyNumberFormat="1" applyFont="1" applyFill="1" applyBorder="1" applyAlignment="1">
      <alignment horizontal="distributed" vertical="center" justifyLastLine="1"/>
    </xf>
    <xf numFmtId="3" fontId="5" fillId="3" borderId="3" xfId="1" applyNumberFormat="1" applyFont="1" applyFill="1" applyBorder="1" applyAlignment="1">
      <alignment horizontal="distributed" vertical="center" justifyLastLine="1"/>
    </xf>
    <xf numFmtId="3" fontId="2" fillId="4" borderId="6" xfId="1" applyNumberFormat="1" applyFont="1" applyFill="1" applyBorder="1" applyAlignment="1">
      <alignment horizontal="distributed" vertical="center" justifyLastLine="1"/>
    </xf>
    <xf numFmtId="3" fontId="2" fillId="4" borderId="7" xfId="1" applyNumberFormat="1" applyFont="1" applyFill="1" applyBorder="1" applyAlignment="1">
      <alignment horizontal="distributed" vertical="center" justifyLastLine="1"/>
    </xf>
    <xf numFmtId="41" fontId="6" fillId="4" borderId="8" xfId="1" applyNumberFormat="1" applyFont="1" applyFill="1" applyBorder="1" applyAlignment="1">
      <alignment vertical="center"/>
    </xf>
    <xf numFmtId="41" fontId="6" fillId="4" borderId="7" xfId="1" applyNumberFormat="1" applyFont="1" applyFill="1" applyBorder="1" applyAlignment="1">
      <alignment vertical="center"/>
    </xf>
    <xf numFmtId="3" fontId="2" fillId="2" borderId="9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vertical="center"/>
    </xf>
    <xf numFmtId="41" fontId="2" fillId="2" borderId="11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5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3" fontId="2" fillId="2" borderId="19" xfId="1" applyNumberFormat="1" applyFont="1" applyFill="1" applyBorder="1" applyAlignment="1">
      <alignment horizontal="center" vertical="center"/>
    </xf>
    <xf numFmtId="41" fontId="2" fillId="2" borderId="20" xfId="1" applyNumberFormat="1" applyFont="1" applyFill="1" applyBorder="1" applyAlignment="1">
      <alignment vertical="center"/>
    </xf>
    <xf numFmtId="3" fontId="5" fillId="4" borderId="21" xfId="0" applyNumberFormat="1" applyFont="1" applyFill="1" applyBorder="1" applyAlignment="1">
      <alignment vertical="center" wrapText="1"/>
    </xf>
    <xf numFmtId="3" fontId="5" fillId="4" borderId="22" xfId="0" applyNumberFormat="1" applyFont="1" applyFill="1" applyBorder="1" applyAlignment="1">
      <alignment vertical="center" wrapText="1"/>
    </xf>
    <xf numFmtId="3" fontId="2" fillId="2" borderId="23" xfId="1" applyNumberFormat="1" applyFont="1" applyFill="1" applyBorder="1" applyAlignment="1">
      <alignment vertical="center"/>
    </xf>
    <xf numFmtId="41" fontId="2" fillId="2" borderId="11" xfId="1" applyNumberFormat="1" applyFont="1" applyFill="1" applyBorder="1" applyAlignment="1" applyProtection="1">
      <alignment vertical="center"/>
      <protection locked="0"/>
    </xf>
    <xf numFmtId="41" fontId="2" fillId="2" borderId="12" xfId="1" applyNumberFormat="1" applyFont="1" applyFill="1" applyBorder="1" applyAlignment="1" applyProtection="1">
      <alignment vertical="center"/>
      <protection locked="0"/>
    </xf>
    <xf numFmtId="41" fontId="2" fillId="2" borderId="13" xfId="1" applyNumberFormat="1" applyFont="1" applyFill="1" applyBorder="1" applyAlignment="1" applyProtection="1">
      <alignment vertical="center"/>
      <protection locked="0"/>
    </xf>
    <xf numFmtId="41" fontId="2" fillId="2" borderId="10" xfId="1" applyNumberFormat="1" applyFont="1" applyFill="1" applyBorder="1" applyAlignment="1" applyProtection="1">
      <alignment vertical="center"/>
      <protection locked="0"/>
    </xf>
    <xf numFmtId="3" fontId="2" fillId="2" borderId="24" xfId="1" applyNumberFormat="1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3" fontId="2" fillId="2" borderId="28" xfId="1" applyNumberFormat="1" applyFont="1" applyFill="1" applyBorder="1" applyAlignment="1">
      <alignment horizontal="distributed" vertical="center" justifyLastLine="1"/>
    </xf>
    <xf numFmtId="3" fontId="2" fillId="4" borderId="15" xfId="1" applyNumberFormat="1" applyFont="1" applyFill="1" applyBorder="1" applyAlignment="1">
      <alignment horizontal="distributed" vertical="center" justifyLastLine="1"/>
    </xf>
    <xf numFmtId="41" fontId="6" fillId="4" borderId="18" xfId="1" applyNumberFormat="1" applyFont="1" applyFill="1" applyBorder="1" applyAlignment="1" applyProtection="1">
      <alignment vertical="center"/>
    </xf>
    <xf numFmtId="41" fontId="6" fillId="4" borderId="15" xfId="1" applyNumberFormat="1" applyFont="1" applyFill="1" applyBorder="1" applyAlignment="1" applyProtection="1">
      <alignment vertical="center"/>
    </xf>
    <xf numFmtId="3" fontId="2" fillId="2" borderId="14" xfId="1" applyNumberFormat="1" applyFont="1" applyFill="1" applyBorder="1" applyAlignment="1">
      <alignment horizontal="distributed" vertical="center" justifyLastLine="1"/>
    </xf>
    <xf numFmtId="41" fontId="2" fillId="2" borderId="29" xfId="1" applyNumberFormat="1" applyFont="1" applyFill="1" applyBorder="1" applyAlignment="1" applyProtection="1">
      <alignment vertical="center"/>
      <protection locked="0"/>
    </xf>
    <xf numFmtId="41" fontId="2" fillId="2" borderId="27" xfId="1" applyNumberFormat="1" applyFont="1" applyFill="1" applyBorder="1" applyAlignment="1" applyProtection="1">
      <alignment vertical="center"/>
      <protection locked="0"/>
    </xf>
    <xf numFmtId="41" fontId="2" fillId="2" borderId="25" xfId="1" applyNumberFormat="1" applyFont="1" applyFill="1" applyBorder="1" applyAlignment="1" applyProtection="1">
      <alignment vertical="center"/>
      <protection locked="0"/>
    </xf>
    <xf numFmtId="3" fontId="2" fillId="2" borderId="30" xfId="1" applyNumberFormat="1" applyFont="1" applyFill="1" applyBorder="1" applyAlignment="1">
      <alignment vertical="center"/>
    </xf>
    <xf numFmtId="41" fontId="2" fillId="2" borderId="31" xfId="1" applyNumberFormat="1" applyFont="1" applyFill="1" applyBorder="1" applyAlignment="1" applyProtection="1">
      <alignment vertical="center"/>
      <protection locked="0"/>
    </xf>
    <xf numFmtId="41" fontId="2" fillId="2" borderId="32" xfId="1" applyNumberFormat="1" applyFont="1" applyFill="1" applyBorder="1" applyAlignment="1" applyProtection="1">
      <alignment vertical="center"/>
      <protection locked="0"/>
    </xf>
    <xf numFmtId="41" fontId="2" fillId="2" borderId="30" xfId="1" applyNumberFormat="1" applyFont="1" applyFill="1" applyBorder="1" applyAlignment="1" applyProtection="1">
      <alignment vertical="center"/>
      <protection locked="0"/>
    </xf>
    <xf numFmtId="3" fontId="2" fillId="2" borderId="33" xfId="1" applyNumberFormat="1" applyFont="1" applyFill="1" applyBorder="1" applyAlignment="1">
      <alignment horizontal="distributed" vertical="center" justifyLastLine="1"/>
    </xf>
    <xf numFmtId="3" fontId="2" fillId="2" borderId="34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 applyProtection="1">
      <alignment vertical="center"/>
      <protection locked="0"/>
    </xf>
    <xf numFmtId="41" fontId="2" fillId="2" borderId="36" xfId="1" applyNumberFormat="1" applyFont="1" applyFill="1" applyBorder="1" applyAlignment="1" applyProtection="1">
      <alignment vertical="center"/>
      <protection locked="0"/>
    </xf>
    <xf numFmtId="41" fontId="2" fillId="2" borderId="34" xfId="1" applyNumberFormat="1" applyFont="1" applyFill="1" applyBorder="1" applyAlignment="1" applyProtection="1">
      <alignment vertical="center"/>
      <protection locked="0"/>
    </xf>
    <xf numFmtId="3" fontId="2" fillId="2" borderId="28" xfId="1" applyNumberFormat="1" applyFont="1" applyFill="1" applyBorder="1" applyAlignment="1">
      <alignment horizontal="distributed" vertical="center" wrapText="1" justifyLastLine="1"/>
    </xf>
    <xf numFmtId="3" fontId="2" fillId="2" borderId="14" xfId="1" applyNumberFormat="1" applyFont="1" applyFill="1" applyBorder="1" applyAlignment="1">
      <alignment horizontal="distributed" vertical="center" wrapText="1" justifyLastLine="1"/>
    </xf>
    <xf numFmtId="3" fontId="2" fillId="2" borderId="33" xfId="1" applyNumberFormat="1" applyFont="1" applyFill="1" applyBorder="1" applyAlignment="1">
      <alignment horizontal="distributed" vertical="center" wrapText="1" justifyLastLine="1"/>
    </xf>
    <xf numFmtId="41" fontId="2" fillId="2" borderId="31" xfId="1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30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 applyProtection="1">
      <alignment vertical="center"/>
      <protection locked="0"/>
    </xf>
    <xf numFmtId="41" fontId="2" fillId="2" borderId="18" xfId="1" applyNumberFormat="1" applyFont="1" applyFill="1" applyBorder="1" applyAlignment="1" applyProtection="1">
      <alignment vertical="center"/>
      <protection locked="0"/>
    </xf>
    <xf numFmtId="41" fontId="2" fillId="2" borderId="15" xfId="1" applyNumberFormat="1" applyFont="1" applyFill="1" applyBorder="1" applyAlignment="1" applyProtection="1">
      <alignment vertical="center"/>
      <protection locked="0"/>
    </xf>
    <xf numFmtId="3" fontId="2" fillId="4" borderId="37" xfId="1" applyNumberFormat="1" applyFont="1" applyFill="1" applyBorder="1" applyAlignment="1">
      <alignment horizontal="distributed" vertical="center" justifyLastLine="1"/>
    </xf>
    <xf numFmtId="41" fontId="6" fillId="4" borderId="38" xfId="1" applyNumberFormat="1" applyFont="1" applyFill="1" applyBorder="1" applyAlignment="1" applyProtection="1">
      <alignment vertical="center"/>
    </xf>
    <xf numFmtId="41" fontId="6" fillId="4" borderId="37" xfId="1" applyNumberFormat="1" applyFont="1" applyFill="1" applyBorder="1" applyAlignment="1" applyProtection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3" fontId="2" fillId="2" borderId="19" xfId="1" applyNumberFormat="1" applyFont="1" applyFill="1" applyBorder="1" applyAlignment="1">
      <alignment horizontal="distributed" vertical="center" wrapText="1" justifyLastLine="1"/>
    </xf>
    <xf numFmtId="3" fontId="2" fillId="2" borderId="39" xfId="1" applyNumberFormat="1" applyFont="1" applyFill="1" applyBorder="1" applyAlignment="1">
      <alignment vertical="center"/>
    </xf>
    <xf numFmtId="41" fontId="2" fillId="2" borderId="40" xfId="1" applyNumberFormat="1" applyFont="1" applyFill="1" applyBorder="1" applyAlignment="1" applyProtection="1">
      <alignment vertical="center"/>
      <protection locked="0"/>
    </xf>
    <xf numFmtId="41" fontId="2" fillId="2" borderId="41" xfId="1" applyNumberFormat="1" applyFont="1" applyFill="1" applyBorder="1" applyAlignment="1" applyProtection="1">
      <alignment vertical="center"/>
      <protection locked="0"/>
    </xf>
    <xf numFmtId="41" fontId="2" fillId="2" borderId="39" xfId="1" applyNumberFormat="1" applyFont="1" applyFill="1" applyBorder="1" applyAlignment="1" applyProtection="1">
      <alignment vertical="center"/>
      <protection locked="0"/>
    </xf>
    <xf numFmtId="3" fontId="2" fillId="2" borderId="0" xfId="1" applyNumberFormat="1" applyFont="1" applyFill="1" applyAlignment="1">
      <alignment vertical="center"/>
    </xf>
    <xf numFmtId="3" fontId="2" fillId="2" borderId="0" xfId="1" applyNumberFormat="1" applyFont="1" applyFill="1" applyBorder="1" applyAlignment="1">
      <alignment vertical="center"/>
    </xf>
    <xf numFmtId="0" fontId="5" fillId="2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view="pageBreakPreview" zoomScaleNormal="100" zoomScaleSheetLayoutView="100" workbookViewId="0">
      <selection activeCell="D20" sqref="D20"/>
    </sheetView>
  </sheetViews>
  <sheetFormatPr defaultRowHeight="13.2"/>
  <cols>
    <col min="1" max="1" width="15.33203125" style="3" customWidth="1"/>
    <col min="2" max="2" width="9.6640625" style="3" customWidth="1"/>
    <col min="3" max="6" width="10.88671875" style="3" customWidth="1"/>
    <col min="7" max="7" width="11.44140625" style="3" customWidth="1"/>
    <col min="8" max="16384" width="8.88671875" style="3"/>
  </cols>
  <sheetData>
    <row r="1" spans="1:7" ht="18" thickBot="1">
      <c r="A1" s="1" t="s">
        <v>0</v>
      </c>
      <c r="B1" s="1"/>
      <c r="C1" s="2"/>
      <c r="D1" s="2"/>
      <c r="F1" s="2" t="s">
        <v>1</v>
      </c>
      <c r="G1" s="2" t="s">
        <v>1</v>
      </c>
    </row>
    <row r="2" spans="1:7" ht="35.4" thickBot="1">
      <c r="A2" s="4" t="s">
        <v>2</v>
      </c>
      <c r="B2" s="5" t="s">
        <v>3</v>
      </c>
      <c r="C2" s="6" t="s">
        <v>4</v>
      </c>
      <c r="D2" s="7" t="s">
        <v>5</v>
      </c>
      <c r="E2" s="7" t="s">
        <v>6</v>
      </c>
      <c r="F2" s="7" t="s">
        <v>7</v>
      </c>
      <c r="G2" s="8" t="s">
        <v>8</v>
      </c>
    </row>
    <row r="3" spans="1:7" ht="18" thickBot="1">
      <c r="A3" s="9" t="s">
        <v>9</v>
      </c>
      <c r="B3" s="10"/>
      <c r="C3" s="11">
        <f t="shared" ref="C3:G3" si="0">SUM(C4:C8)</f>
        <v>267576</v>
      </c>
      <c r="D3" s="11">
        <f t="shared" si="0"/>
        <v>267621</v>
      </c>
      <c r="E3" s="11">
        <f>SUM(E4:E8)</f>
        <v>268933</v>
      </c>
      <c r="F3" s="11">
        <f t="shared" si="0"/>
        <v>268447</v>
      </c>
      <c r="G3" s="12">
        <f t="shared" si="0"/>
        <v>267898</v>
      </c>
    </row>
    <row r="4" spans="1:7" ht="18" thickTop="1">
      <c r="A4" s="13" t="s">
        <v>10</v>
      </c>
      <c r="B4" s="14" t="s">
        <v>11</v>
      </c>
      <c r="C4" s="15">
        <v>99361</v>
      </c>
      <c r="D4" s="16">
        <v>99515</v>
      </c>
      <c r="E4" s="17">
        <v>99732</v>
      </c>
      <c r="F4" s="17">
        <v>99455</v>
      </c>
      <c r="G4" s="18">
        <v>98829</v>
      </c>
    </row>
    <row r="5" spans="1:7" ht="17.399999999999999">
      <c r="A5" s="19"/>
      <c r="B5" s="20" t="s">
        <v>12</v>
      </c>
      <c r="C5" s="21">
        <v>37084</v>
      </c>
      <c r="D5" s="22">
        <v>37329</v>
      </c>
      <c r="E5" s="23">
        <v>37579</v>
      </c>
      <c r="F5" s="23">
        <v>37780</v>
      </c>
      <c r="G5" s="24">
        <v>37277</v>
      </c>
    </row>
    <row r="6" spans="1:7" ht="17.399999999999999">
      <c r="A6" s="19"/>
      <c r="B6" s="20" t="s">
        <v>13</v>
      </c>
      <c r="C6" s="21">
        <v>20245</v>
      </c>
      <c r="D6" s="22">
        <v>19640</v>
      </c>
      <c r="E6" s="23">
        <v>19660</v>
      </c>
      <c r="F6" s="23">
        <v>19835</v>
      </c>
      <c r="G6" s="24">
        <v>19626</v>
      </c>
    </row>
    <row r="7" spans="1:7" ht="18" thickBot="1">
      <c r="A7" s="25"/>
      <c r="B7" s="20" t="s">
        <v>14</v>
      </c>
      <c r="C7" s="26">
        <v>13605</v>
      </c>
      <c r="D7" s="22">
        <v>13472</v>
      </c>
      <c r="E7" s="23">
        <v>13363</v>
      </c>
      <c r="F7" s="23">
        <v>13117</v>
      </c>
      <c r="G7" s="24">
        <v>13438</v>
      </c>
    </row>
    <row r="8" spans="1:7" ht="18" thickBot="1">
      <c r="A8" s="27" t="s">
        <v>15</v>
      </c>
      <c r="B8" s="28"/>
      <c r="C8" s="11">
        <f t="shared" ref="C8:G8" si="1">SUM(C9:C11,C19,C25,C23,C16,C37,C43,C30)</f>
        <v>97281</v>
      </c>
      <c r="D8" s="11">
        <f t="shared" si="1"/>
        <v>97665</v>
      </c>
      <c r="E8" s="11">
        <f t="shared" si="1"/>
        <v>98599</v>
      </c>
      <c r="F8" s="11">
        <f t="shared" si="1"/>
        <v>98260</v>
      </c>
      <c r="G8" s="12">
        <f t="shared" si="1"/>
        <v>98728</v>
      </c>
    </row>
    <row r="9" spans="1:7" ht="18" thickTop="1">
      <c r="A9" s="29"/>
      <c r="B9" s="14" t="s">
        <v>16</v>
      </c>
      <c r="C9" s="30">
        <v>13170</v>
      </c>
      <c r="D9" s="31">
        <v>13320</v>
      </c>
      <c r="E9" s="32">
        <v>13565</v>
      </c>
      <c r="F9" s="32">
        <v>13169</v>
      </c>
      <c r="G9" s="33">
        <v>13262</v>
      </c>
    </row>
    <row r="10" spans="1:7" ht="17.399999999999999">
      <c r="A10" s="34"/>
      <c r="B10" s="35" t="s">
        <v>17</v>
      </c>
      <c r="C10" s="21">
        <v>6507</v>
      </c>
      <c r="D10" s="36">
        <v>6539</v>
      </c>
      <c r="E10" s="37">
        <v>6560</v>
      </c>
      <c r="F10" s="37">
        <v>6613</v>
      </c>
      <c r="G10" s="38">
        <v>6692</v>
      </c>
    </row>
    <row r="11" spans="1:7" ht="17.399999999999999">
      <c r="A11" s="39" t="s">
        <v>18</v>
      </c>
      <c r="B11" s="40" t="s">
        <v>19</v>
      </c>
      <c r="C11" s="41">
        <f t="shared" ref="C11:G11" si="2">SUM(C12:C15)</f>
        <v>13836</v>
      </c>
      <c r="D11" s="41">
        <f t="shared" si="2"/>
        <v>13799</v>
      </c>
      <c r="E11" s="41">
        <f t="shared" si="2"/>
        <v>13866</v>
      </c>
      <c r="F11" s="41">
        <f t="shared" si="2"/>
        <v>13821</v>
      </c>
      <c r="G11" s="42">
        <f t="shared" si="2"/>
        <v>13831</v>
      </c>
    </row>
    <row r="12" spans="1:7" ht="17.399999999999999">
      <c r="A12" s="43"/>
      <c r="B12" s="35" t="s">
        <v>20</v>
      </c>
      <c r="C12" s="44">
        <v>9713</v>
      </c>
      <c r="D12" s="45">
        <v>9722</v>
      </c>
      <c r="E12" s="45">
        <v>9786</v>
      </c>
      <c r="F12" s="45">
        <v>9750</v>
      </c>
      <c r="G12" s="46">
        <v>9758</v>
      </c>
    </row>
    <row r="13" spans="1:7" ht="17.399999999999999">
      <c r="A13" s="43"/>
      <c r="B13" s="47" t="s">
        <v>21</v>
      </c>
      <c r="C13" s="48">
        <v>1408</v>
      </c>
      <c r="D13" s="49">
        <v>1383</v>
      </c>
      <c r="E13" s="49">
        <v>1399</v>
      </c>
      <c r="F13" s="49">
        <v>1398</v>
      </c>
      <c r="G13" s="50">
        <v>1427</v>
      </c>
    </row>
    <row r="14" spans="1:7" ht="17.399999999999999">
      <c r="A14" s="43"/>
      <c r="B14" s="47" t="s">
        <v>22</v>
      </c>
      <c r="C14" s="48">
        <v>1128</v>
      </c>
      <c r="D14" s="49">
        <v>1125</v>
      </c>
      <c r="E14" s="49">
        <v>1124</v>
      </c>
      <c r="F14" s="49">
        <v>1123</v>
      </c>
      <c r="G14" s="50">
        <v>1093</v>
      </c>
    </row>
    <row r="15" spans="1:7" ht="17.399999999999999">
      <c r="A15" s="51"/>
      <c r="B15" s="52" t="s">
        <v>23</v>
      </c>
      <c r="C15" s="53">
        <v>1587</v>
      </c>
      <c r="D15" s="54">
        <v>1569</v>
      </c>
      <c r="E15" s="54">
        <v>1557</v>
      </c>
      <c r="F15" s="54">
        <v>1550</v>
      </c>
      <c r="G15" s="55">
        <v>1553</v>
      </c>
    </row>
    <row r="16" spans="1:7" ht="17.399999999999999">
      <c r="A16" s="56" t="s">
        <v>24</v>
      </c>
      <c r="B16" s="40" t="s">
        <v>19</v>
      </c>
      <c r="C16" s="41">
        <f t="shared" ref="C16:G16" si="3">SUM(C17:C18)</f>
        <v>9839</v>
      </c>
      <c r="D16" s="41">
        <f t="shared" si="3"/>
        <v>9861</v>
      </c>
      <c r="E16" s="41">
        <f t="shared" si="3"/>
        <v>10062</v>
      </c>
      <c r="F16" s="41">
        <f t="shared" si="3"/>
        <v>10089</v>
      </c>
      <c r="G16" s="42">
        <f t="shared" si="3"/>
        <v>10137</v>
      </c>
    </row>
    <row r="17" spans="1:7" ht="17.399999999999999">
      <c r="A17" s="57"/>
      <c r="B17" s="35" t="s">
        <v>25</v>
      </c>
      <c r="C17" s="44">
        <v>6221</v>
      </c>
      <c r="D17" s="45">
        <v>6283</v>
      </c>
      <c r="E17" s="45">
        <v>6404</v>
      </c>
      <c r="F17" s="45">
        <v>6423</v>
      </c>
      <c r="G17" s="46">
        <v>6412</v>
      </c>
    </row>
    <row r="18" spans="1:7" ht="17.399999999999999">
      <c r="A18" s="58"/>
      <c r="B18" s="52" t="s">
        <v>26</v>
      </c>
      <c r="C18" s="53">
        <v>3618</v>
      </c>
      <c r="D18" s="54">
        <v>3578</v>
      </c>
      <c r="E18" s="54">
        <v>3658</v>
      </c>
      <c r="F18" s="54">
        <v>3666</v>
      </c>
      <c r="G18" s="55">
        <v>3725</v>
      </c>
    </row>
    <row r="19" spans="1:7" ht="17.399999999999999">
      <c r="A19" s="39" t="s">
        <v>27</v>
      </c>
      <c r="B19" s="40" t="s">
        <v>19</v>
      </c>
      <c r="C19" s="41">
        <f t="shared" ref="C19" si="4">SUM(C20:C22)</f>
        <v>10067</v>
      </c>
      <c r="D19" s="41">
        <f>SUM(D20:D22)</f>
        <v>10126</v>
      </c>
      <c r="E19" s="41">
        <f t="shared" ref="E19:G19" si="5">SUM(E20:E22)</f>
        <v>10218</v>
      </c>
      <c r="F19" s="41">
        <f t="shared" si="5"/>
        <v>10175</v>
      </c>
      <c r="G19" s="42">
        <f t="shared" si="5"/>
        <v>10204</v>
      </c>
    </row>
    <row r="20" spans="1:7" ht="17.399999999999999">
      <c r="A20" s="43"/>
      <c r="B20" s="35" t="s">
        <v>28</v>
      </c>
      <c r="C20" s="44">
        <v>6595</v>
      </c>
      <c r="D20" s="45">
        <v>6666</v>
      </c>
      <c r="E20" s="45">
        <v>6698</v>
      </c>
      <c r="F20" s="45">
        <v>6662</v>
      </c>
      <c r="G20" s="46">
        <v>6666</v>
      </c>
    </row>
    <row r="21" spans="1:7" ht="17.399999999999999">
      <c r="A21" s="43"/>
      <c r="B21" s="47" t="s">
        <v>29</v>
      </c>
      <c r="C21" s="59">
        <v>2317</v>
      </c>
      <c r="D21" s="60">
        <v>2309</v>
      </c>
      <c r="E21" s="60">
        <v>2357</v>
      </c>
      <c r="F21" s="60">
        <v>2344</v>
      </c>
      <c r="G21" s="61">
        <v>2353</v>
      </c>
    </row>
    <row r="22" spans="1:7" ht="17.399999999999999">
      <c r="A22" s="51"/>
      <c r="B22" s="52" t="s">
        <v>30</v>
      </c>
      <c r="C22" s="53">
        <v>1155</v>
      </c>
      <c r="D22" s="54">
        <v>1151</v>
      </c>
      <c r="E22" s="54">
        <v>1163</v>
      </c>
      <c r="F22" s="54">
        <v>1169</v>
      </c>
      <c r="G22" s="55">
        <v>1185</v>
      </c>
    </row>
    <row r="23" spans="1:7" ht="17.399999999999999">
      <c r="A23" s="56" t="s">
        <v>31</v>
      </c>
      <c r="B23" s="40" t="s">
        <v>19</v>
      </c>
      <c r="C23" s="41">
        <f t="shared" ref="C23:G23" si="6">SUM(C24)</f>
        <v>1924</v>
      </c>
      <c r="D23" s="41">
        <f t="shared" si="6"/>
        <v>1944</v>
      </c>
      <c r="E23" s="41">
        <f t="shared" si="6"/>
        <v>1981</v>
      </c>
      <c r="F23" s="41">
        <f t="shared" si="6"/>
        <v>1944</v>
      </c>
      <c r="G23" s="42">
        <f t="shared" si="6"/>
        <v>1924</v>
      </c>
    </row>
    <row r="24" spans="1:7" ht="17.399999999999999">
      <c r="A24" s="58"/>
      <c r="B24" s="20" t="s">
        <v>32</v>
      </c>
      <c r="C24" s="62">
        <v>1924</v>
      </c>
      <c r="D24" s="63">
        <v>1944</v>
      </c>
      <c r="E24" s="63">
        <v>1981</v>
      </c>
      <c r="F24" s="63">
        <v>1944</v>
      </c>
      <c r="G24" s="64">
        <v>1924</v>
      </c>
    </row>
    <row r="25" spans="1:7" ht="17.399999999999999">
      <c r="A25" s="39" t="s">
        <v>33</v>
      </c>
      <c r="B25" s="40" t="s">
        <v>19</v>
      </c>
      <c r="C25" s="41">
        <f t="shared" ref="C25:G25" si="7">SUM(C26:C29)</f>
        <v>9766</v>
      </c>
      <c r="D25" s="41">
        <f t="shared" si="7"/>
        <v>9651</v>
      </c>
      <c r="E25" s="41">
        <f t="shared" si="7"/>
        <v>9563</v>
      </c>
      <c r="F25" s="41">
        <f t="shared" si="7"/>
        <v>9584</v>
      </c>
      <c r="G25" s="42">
        <f t="shared" si="7"/>
        <v>9372</v>
      </c>
    </row>
    <row r="26" spans="1:7" ht="17.399999999999999">
      <c r="A26" s="43"/>
      <c r="B26" s="35" t="s">
        <v>34</v>
      </c>
      <c r="C26" s="44">
        <v>7290</v>
      </c>
      <c r="D26" s="45">
        <v>7203</v>
      </c>
      <c r="E26" s="45">
        <v>7118</v>
      </c>
      <c r="F26" s="45">
        <v>7125</v>
      </c>
      <c r="G26" s="46">
        <v>6901</v>
      </c>
    </row>
    <row r="27" spans="1:7" ht="17.399999999999999">
      <c r="A27" s="43"/>
      <c r="B27" s="47" t="s">
        <v>35</v>
      </c>
      <c r="C27" s="48">
        <v>803</v>
      </c>
      <c r="D27" s="49">
        <v>781</v>
      </c>
      <c r="E27" s="49">
        <v>777</v>
      </c>
      <c r="F27" s="49">
        <v>786</v>
      </c>
      <c r="G27" s="50">
        <v>779</v>
      </c>
    </row>
    <row r="28" spans="1:7" ht="17.399999999999999">
      <c r="A28" s="43"/>
      <c r="B28" s="47" t="s">
        <v>36</v>
      </c>
      <c r="C28" s="48">
        <v>374</v>
      </c>
      <c r="D28" s="49">
        <v>376</v>
      </c>
      <c r="E28" s="49">
        <v>365</v>
      </c>
      <c r="F28" s="49">
        <v>360</v>
      </c>
      <c r="G28" s="50">
        <v>364</v>
      </c>
    </row>
    <row r="29" spans="1:7" ht="17.399999999999999">
      <c r="A29" s="51"/>
      <c r="B29" s="52" t="s">
        <v>37</v>
      </c>
      <c r="C29" s="53">
        <v>1299</v>
      </c>
      <c r="D29" s="54">
        <v>1291</v>
      </c>
      <c r="E29" s="54">
        <v>1303</v>
      </c>
      <c r="F29" s="54">
        <v>1313</v>
      </c>
      <c r="G29" s="55">
        <v>1328</v>
      </c>
    </row>
    <row r="30" spans="1:7" ht="17.399999999999999">
      <c r="A30" s="56" t="s">
        <v>38</v>
      </c>
      <c r="B30" s="65" t="s">
        <v>19</v>
      </c>
      <c r="C30" s="66">
        <f t="shared" ref="C30:G30" si="8">SUM(C31:C36)</f>
        <v>4377</v>
      </c>
      <c r="D30" s="66">
        <f t="shared" si="8"/>
        <v>4380</v>
      </c>
      <c r="E30" s="66">
        <f t="shared" si="8"/>
        <v>4402</v>
      </c>
      <c r="F30" s="66">
        <f t="shared" si="8"/>
        <v>4367</v>
      </c>
      <c r="G30" s="67">
        <f t="shared" si="8"/>
        <v>4391</v>
      </c>
    </row>
    <row r="31" spans="1:7" ht="17.399999999999999">
      <c r="A31" s="57"/>
      <c r="B31" s="35" t="s">
        <v>39</v>
      </c>
      <c r="C31" s="44">
        <v>1897</v>
      </c>
      <c r="D31" s="45">
        <v>1904</v>
      </c>
      <c r="E31" s="45">
        <v>1929</v>
      </c>
      <c r="F31" s="45">
        <v>1912</v>
      </c>
      <c r="G31" s="46">
        <v>1941</v>
      </c>
    </row>
    <row r="32" spans="1:7" ht="17.399999999999999">
      <c r="A32" s="57"/>
      <c r="B32" s="47" t="s">
        <v>40</v>
      </c>
      <c r="C32" s="48">
        <v>365</v>
      </c>
      <c r="D32" s="49">
        <v>371</v>
      </c>
      <c r="E32" s="49">
        <v>377</v>
      </c>
      <c r="F32" s="49">
        <v>367</v>
      </c>
      <c r="G32" s="50">
        <v>352</v>
      </c>
    </row>
    <row r="33" spans="1:7" ht="17.399999999999999">
      <c r="A33" s="57"/>
      <c r="B33" s="47" t="s">
        <v>41</v>
      </c>
      <c r="C33" s="48">
        <v>560</v>
      </c>
      <c r="D33" s="49">
        <v>553</v>
      </c>
      <c r="E33" s="49">
        <v>561</v>
      </c>
      <c r="F33" s="49">
        <v>560</v>
      </c>
      <c r="G33" s="50">
        <v>586</v>
      </c>
    </row>
    <row r="34" spans="1:7" ht="17.399999999999999">
      <c r="A34" s="57"/>
      <c r="B34" s="47" t="s">
        <v>42</v>
      </c>
      <c r="C34" s="48">
        <v>504</v>
      </c>
      <c r="D34" s="49">
        <v>503</v>
      </c>
      <c r="E34" s="49">
        <v>484</v>
      </c>
      <c r="F34" s="49">
        <v>482</v>
      </c>
      <c r="G34" s="50">
        <v>469</v>
      </c>
    </row>
    <row r="35" spans="1:7" ht="17.399999999999999">
      <c r="A35" s="57"/>
      <c r="B35" s="47" t="s">
        <v>43</v>
      </c>
      <c r="C35" s="59">
        <v>490</v>
      </c>
      <c r="D35" s="60">
        <v>478</v>
      </c>
      <c r="E35" s="60">
        <v>461</v>
      </c>
      <c r="F35" s="60">
        <v>465</v>
      </c>
      <c r="G35" s="61">
        <v>453</v>
      </c>
    </row>
    <row r="36" spans="1:7" ht="17.399999999999999">
      <c r="A36" s="58"/>
      <c r="B36" s="52" t="s">
        <v>44</v>
      </c>
      <c r="C36" s="53">
        <v>561</v>
      </c>
      <c r="D36" s="54">
        <v>571</v>
      </c>
      <c r="E36" s="54">
        <v>590</v>
      </c>
      <c r="F36" s="54">
        <v>581</v>
      </c>
      <c r="G36" s="55">
        <v>590</v>
      </c>
    </row>
    <row r="37" spans="1:7" ht="17.399999999999999">
      <c r="A37" s="39" t="s">
        <v>45</v>
      </c>
      <c r="B37" s="40" t="s">
        <v>19</v>
      </c>
      <c r="C37" s="41">
        <f t="shared" ref="C37:G37" si="9">SUM(C38:C42)</f>
        <v>17836</v>
      </c>
      <c r="D37" s="41">
        <f t="shared" si="9"/>
        <v>17965</v>
      </c>
      <c r="E37" s="41">
        <f t="shared" si="9"/>
        <v>18213</v>
      </c>
      <c r="F37" s="41">
        <f t="shared" si="9"/>
        <v>18175</v>
      </c>
      <c r="G37" s="42">
        <f t="shared" si="9"/>
        <v>18472</v>
      </c>
    </row>
    <row r="38" spans="1:7" ht="17.399999999999999">
      <c r="A38" s="43"/>
      <c r="B38" s="35" t="s">
        <v>46</v>
      </c>
      <c r="C38" s="44">
        <v>7996</v>
      </c>
      <c r="D38" s="45">
        <v>8031</v>
      </c>
      <c r="E38" s="45">
        <v>8163</v>
      </c>
      <c r="F38" s="45">
        <v>8193</v>
      </c>
      <c r="G38" s="46">
        <v>8354</v>
      </c>
    </row>
    <row r="39" spans="1:7" ht="17.399999999999999">
      <c r="A39" s="43"/>
      <c r="B39" s="47" t="s">
        <v>47</v>
      </c>
      <c r="C39" s="59">
        <v>3645</v>
      </c>
      <c r="D39" s="60">
        <v>3663</v>
      </c>
      <c r="E39" s="60">
        <v>3726</v>
      </c>
      <c r="F39" s="60">
        <v>3732</v>
      </c>
      <c r="G39" s="61">
        <v>3782</v>
      </c>
    </row>
    <row r="40" spans="1:7" ht="17.399999999999999">
      <c r="A40" s="43"/>
      <c r="B40" s="47" t="s">
        <v>48</v>
      </c>
      <c r="C40" s="48">
        <v>4503</v>
      </c>
      <c r="D40" s="49">
        <v>4567</v>
      </c>
      <c r="E40" s="49">
        <v>4587</v>
      </c>
      <c r="F40" s="49">
        <v>4512</v>
      </c>
      <c r="G40" s="50">
        <v>4592</v>
      </c>
    </row>
    <row r="41" spans="1:7" ht="17.399999999999999">
      <c r="A41" s="43"/>
      <c r="B41" s="47" t="s">
        <v>49</v>
      </c>
      <c r="C41" s="48">
        <v>1583</v>
      </c>
      <c r="D41" s="49">
        <v>1592</v>
      </c>
      <c r="E41" s="49">
        <v>1623</v>
      </c>
      <c r="F41" s="49">
        <v>1632</v>
      </c>
      <c r="G41" s="50">
        <v>1640</v>
      </c>
    </row>
    <row r="42" spans="1:7" ht="17.399999999999999">
      <c r="A42" s="51"/>
      <c r="B42" s="52" t="s">
        <v>50</v>
      </c>
      <c r="C42" s="53">
        <v>109</v>
      </c>
      <c r="D42" s="54">
        <v>112</v>
      </c>
      <c r="E42" s="54">
        <v>114</v>
      </c>
      <c r="F42" s="54">
        <v>106</v>
      </c>
      <c r="G42" s="55">
        <v>104</v>
      </c>
    </row>
    <row r="43" spans="1:7" ht="17.399999999999999">
      <c r="A43" s="56" t="s">
        <v>51</v>
      </c>
      <c r="B43" s="40" t="s">
        <v>19</v>
      </c>
      <c r="C43" s="68">
        <f t="shared" ref="C43:G43" si="10">SUM(C44:C45)</f>
        <v>9959</v>
      </c>
      <c r="D43" s="68">
        <f t="shared" si="10"/>
        <v>10080</v>
      </c>
      <c r="E43" s="68">
        <f t="shared" si="10"/>
        <v>10169</v>
      </c>
      <c r="F43" s="68">
        <f t="shared" si="10"/>
        <v>10323</v>
      </c>
      <c r="G43" s="69">
        <f t="shared" si="10"/>
        <v>10443</v>
      </c>
    </row>
    <row r="44" spans="1:7" ht="17.399999999999999">
      <c r="A44" s="57"/>
      <c r="B44" s="35" t="s">
        <v>52</v>
      </c>
      <c r="C44" s="44">
        <v>6977</v>
      </c>
      <c r="D44" s="45">
        <v>7048</v>
      </c>
      <c r="E44" s="45">
        <v>7148</v>
      </c>
      <c r="F44" s="45">
        <v>7336</v>
      </c>
      <c r="G44" s="46">
        <v>7457</v>
      </c>
    </row>
    <row r="45" spans="1:7" ht="18" thickBot="1">
      <c r="A45" s="70"/>
      <c r="B45" s="71" t="s">
        <v>53</v>
      </c>
      <c r="C45" s="72">
        <v>2982</v>
      </c>
      <c r="D45" s="73">
        <v>3032</v>
      </c>
      <c r="E45" s="73">
        <v>3021</v>
      </c>
      <c r="F45" s="73">
        <v>2987</v>
      </c>
      <c r="G45" s="74">
        <v>2986</v>
      </c>
    </row>
    <row r="46" spans="1:7" ht="17.399999999999999">
      <c r="A46" s="75" t="s">
        <v>54</v>
      </c>
      <c r="B46" s="76"/>
      <c r="C46" s="75"/>
      <c r="D46" s="77"/>
      <c r="E46" s="77"/>
      <c r="F46" s="77"/>
      <c r="G46" s="77"/>
    </row>
  </sheetData>
  <mergeCells count="11">
    <mergeCell ref="A23:A24"/>
    <mergeCell ref="A25:A29"/>
    <mergeCell ref="A30:A36"/>
    <mergeCell ref="A37:A42"/>
    <mergeCell ref="A43:A45"/>
    <mergeCell ref="A3:B3"/>
    <mergeCell ref="A4:A7"/>
    <mergeCell ref="A8:B8"/>
    <mergeCell ref="A11:A15"/>
    <mergeCell ref="A16:A18"/>
    <mergeCell ref="A19:A22"/>
  </mergeCells>
  <phoneticPr fontId="3"/>
  <pageMargins left="0.70866141732283472" right="0.31496062992125984" top="1.1811023622047245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2023-03-13T01:51:09Z</dcterms:created>
  <dcterms:modified xsi:type="dcterms:W3CDTF">2023-03-13T01:51:17Z</dcterms:modified>
</cp:coreProperties>
</file>