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6-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'6-3'!$A$1:$L$44</definedName>
    <definedName name="_xlnm.Print_Area">#REF!</definedName>
    <definedName name="PRINT_AREA_MI">#REF!</definedName>
    <definedName name="_xlnm.Print_Titles" localSheetId="0">'6-3'!$A:$B,'6-3'!$2:$3</definedName>
    <definedName name="Print_Titles_MI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G8" i="1" s="1"/>
  <c r="G4" i="1" s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J8" i="1" s="1"/>
  <c r="J4" i="1" s="1"/>
  <c r="I23" i="1"/>
  <c r="I8" i="1" s="1"/>
  <c r="I4" i="1" s="1"/>
  <c r="H23" i="1"/>
  <c r="G23" i="1"/>
  <c r="F23" i="1"/>
  <c r="E23" i="1"/>
  <c r="D23" i="1"/>
  <c r="C23" i="1"/>
  <c r="C8" i="1" s="1"/>
  <c r="C4" i="1" s="1"/>
  <c r="L15" i="1"/>
  <c r="L8" i="1" s="1"/>
  <c r="L4" i="1" s="1"/>
  <c r="K15" i="1"/>
  <c r="K8" i="1" s="1"/>
  <c r="K4" i="1" s="1"/>
  <c r="J15" i="1"/>
  <c r="I15" i="1"/>
  <c r="H15" i="1"/>
  <c r="G15" i="1"/>
  <c r="F15" i="1"/>
  <c r="E15" i="1"/>
  <c r="D15" i="1"/>
  <c r="D8" i="1" s="1"/>
  <c r="D4" i="1" s="1"/>
  <c r="C15" i="1"/>
  <c r="L9" i="1"/>
  <c r="K9" i="1"/>
  <c r="J9" i="1"/>
  <c r="I9" i="1"/>
  <c r="H9" i="1"/>
  <c r="G9" i="1"/>
  <c r="F9" i="1"/>
  <c r="F8" i="1" s="1"/>
  <c r="F4" i="1" s="1"/>
  <c r="E9" i="1"/>
  <c r="E8" i="1" s="1"/>
  <c r="E4" i="1" s="1"/>
  <c r="D9" i="1"/>
  <c r="C9" i="1"/>
  <c r="H8" i="1"/>
  <c r="H4" i="1" s="1"/>
</calcChain>
</file>

<file path=xl/sharedStrings.xml><?xml version="1.0" encoding="utf-8"?>
<sst xmlns="http://schemas.openxmlformats.org/spreadsheetml/2006/main" count="61" uniqueCount="52">
  <si>
    <t>6-3表　老人クラブ数及び会員数</t>
    <phoneticPr fontId="4"/>
  </si>
  <si>
    <t>区域</t>
    <rPh sb="0" eb="2">
      <t>クイキ</t>
    </rPh>
    <phoneticPr fontId="4"/>
  </si>
  <si>
    <t>市町村名</t>
  </si>
  <si>
    <t>老人クラブ数</t>
    <phoneticPr fontId="4"/>
  </si>
  <si>
    <t>会員数</t>
    <rPh sb="0" eb="2">
      <t>カイイン</t>
    </rPh>
    <rPh sb="2" eb="3">
      <t>スウ</t>
    </rPh>
    <phoneticPr fontId="4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</si>
  <si>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</si>
  <si>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</si>
  <si>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</si>
  <si>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</si>
  <si>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</si>
  <si>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県計</t>
    <phoneticPr fontId="6"/>
  </si>
  <si>
    <t>横浜市</t>
    <phoneticPr fontId="6"/>
  </si>
  <si>
    <t>川崎市</t>
    <phoneticPr fontId="6"/>
  </si>
  <si>
    <t>相模原市</t>
    <phoneticPr fontId="6"/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</si>
  <si>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6"/>
  </si>
  <si>
    <t>横須賀・三浦</t>
    <rPh sb="0" eb="3">
      <t>ヨコスカ</t>
    </rPh>
    <rPh sb="4" eb="6">
      <t>ミウラ</t>
    </rPh>
    <phoneticPr fontId="6"/>
  </si>
  <si>
    <t>小計</t>
  </si>
  <si>
    <t>横須賀市</t>
    <rPh sb="0" eb="3">
      <t>ヨコスカ</t>
    </rPh>
    <rPh sb="3" eb="4">
      <t>シ</t>
    </rPh>
    <phoneticPr fontId="6"/>
  </si>
  <si>
    <t>鎌倉市</t>
  </si>
  <si>
    <t>逗子市</t>
  </si>
  <si>
    <t>三浦市</t>
  </si>
  <si>
    <t>葉山町</t>
  </si>
  <si>
    <t>県央</t>
    <rPh sb="0" eb="2">
      <t>ケンオウ</t>
    </rPh>
    <phoneticPr fontId="6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</si>
  <si>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</si>
  <si>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</si>
  <si>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</si>
  <si>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</si>
  <si>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</si>
  <si>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</si>
  <si>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</si>
  <si>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湘南東部</t>
    <rPh sb="0" eb="2">
      <t>ショウナン</t>
    </rPh>
    <rPh sb="2" eb="4">
      <t>トウブ</t>
    </rPh>
    <phoneticPr fontId="6"/>
  </si>
  <si>
    <t>藤沢市</t>
  </si>
  <si>
    <t>茅ヶ崎市</t>
  </si>
  <si>
    <t>寒川町</t>
  </si>
  <si>
    <t>湘南西部</t>
    <rPh sb="0" eb="2">
      <t>ショウナン</t>
    </rPh>
    <rPh sb="2" eb="4">
      <t>セイブ</t>
    </rPh>
    <phoneticPr fontId="6"/>
  </si>
  <si>
    <t>平塚市</t>
  </si>
  <si>
    <t>秦野市</t>
  </si>
  <si>
    <t>伊勢原市</t>
  </si>
  <si>
    <t>大磯町</t>
  </si>
  <si>
    <t>二宮町</t>
  </si>
  <si>
    <t>県西</t>
    <rPh sb="0" eb="1">
      <t>ケン</t>
    </rPh>
    <rPh sb="1" eb="2">
      <t>ニシ</t>
    </rPh>
    <phoneticPr fontId="6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</si>
  <si>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</si>
  <si>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</si>
  <si>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</si>
  <si>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</si>
  <si>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</si>
  <si>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</si>
  <si>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</si>
  <si>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</si>
  <si>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</si>
  <si>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</si>
  <si>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資料：高齢福祉課</t>
    <rPh sb="5" eb="7">
      <t>フクシ</t>
    </rPh>
    <rPh sb="7" eb="8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</si>
</sst>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>
    <font>
      <sz val="12"/>
      <color theme="1"/>
      <name val="ＭＳ 明朝"/>
      <family val="2"/>
      <charset val="128"/>
    </font>
    <font>
      <sz val="11"/>
      <name val="明朝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>
      <alignment vertical="center"/>
    </xf>
    <xf numFmtId="38" fontId="2" fillId="0" borderId="0" xfId="1" quotePrefix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38" fontId="2" fillId="2" borderId="1" xfId="1" applyFont="1" applyFill="1" applyBorder="1" applyAlignment="1">
      <alignment horizontal="distributed" vertical="center" justifyLastLine="1"/>
    </xf>
    <xf numFmtId="38" fontId="2" fillId="2" borderId="2" xfId="1" applyFont="1" applyFill="1" applyBorder="1" applyAlignment="1">
      <alignment horizontal="distributed" vertical="center" justifyLastLine="1"/>
    </xf>
    <xf numFmtId="0" fontId="2" fillId="2" borderId="1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38" fontId="2" fillId="2" borderId="7" xfId="1" applyFont="1" applyFill="1" applyBorder="1" applyAlignment="1">
      <alignment horizontal="distributed" vertical="center" justifyLastLine="1"/>
    </xf>
    <xf numFmtId="38" fontId="2" fillId="2" borderId="8" xfId="1" applyFont="1" applyFill="1" applyBorder="1" applyAlignment="1">
      <alignment horizontal="distributed" vertical="center" justifyLastLine="1"/>
    </xf>
    <xf numFmtId="38" fontId="2" fillId="2" borderId="6" xfId="1" applyFont="1" applyFill="1" applyBorder="1" applyAlignment="1">
      <alignment horizontal="distributed" vertical="center" justifyLastLine="1"/>
    </xf>
    <xf numFmtId="38" fontId="2" fillId="0" borderId="0" xfId="1" applyNumberFormat="1" applyFont="1" applyFill="1" applyAlignment="1">
      <alignment horizontal="distributed" vertical="center"/>
    </xf>
    <xf numFmtId="38" fontId="2" fillId="3" borderId="9" xfId="1" applyFont="1" applyFill="1" applyBorder="1" applyAlignment="1">
      <alignment horizontal="distributed" vertical="center" justifyLastLine="1"/>
    </xf>
    <xf numFmtId="38" fontId="2" fillId="3" borderId="10" xfId="1" applyFont="1" applyFill="1" applyBorder="1" applyAlignment="1">
      <alignment horizontal="distributed" vertical="center" justifyLastLine="1"/>
    </xf>
    <xf numFmtId="176" fontId="7" fillId="3" borderId="11" xfId="1" applyNumberFormat="1" applyFont="1" applyFill="1" applyBorder="1" applyAlignment="1">
      <alignment vertical="center"/>
    </xf>
    <xf numFmtId="176" fontId="7" fillId="3" borderId="12" xfId="1" applyNumberFormat="1" applyFont="1" applyFill="1" applyBorder="1" applyAlignment="1">
      <alignment vertical="center"/>
    </xf>
    <xf numFmtId="176" fontId="7" fillId="3" borderId="10" xfId="1" applyNumberFormat="1" applyFont="1" applyFill="1" applyBorder="1" applyAlignment="1">
      <alignment vertical="center"/>
    </xf>
    <xf numFmtId="176" fontId="7" fillId="3" borderId="13" xfId="1" applyNumberFormat="1" applyFont="1" applyFill="1" applyBorder="1" applyAlignment="1">
      <alignment vertical="center"/>
    </xf>
    <xf numFmtId="176" fontId="7" fillId="3" borderId="14" xfId="1" applyNumberFormat="1" applyFont="1" applyFill="1" applyBorder="1" applyAlignment="1">
      <alignment vertical="center"/>
    </xf>
    <xf numFmtId="176" fontId="7" fillId="3" borderId="15" xfId="1" applyNumberFormat="1" applyFont="1" applyFill="1" applyBorder="1" applyAlignment="1">
      <alignment vertical="center"/>
    </xf>
    <xf numFmtId="38" fontId="2" fillId="0" borderId="16" xfId="1" applyNumberFormat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4" borderId="18" xfId="1" applyNumberFormat="1" applyFont="1" applyFill="1" applyBorder="1" applyAlignment="1">
      <alignment vertical="center"/>
    </xf>
    <xf numFmtId="176" fontId="2" fillId="4" borderId="19" xfId="1" applyNumberFormat="1" applyFont="1" applyFill="1" applyBorder="1" applyAlignment="1">
      <alignment vertical="center"/>
    </xf>
    <xf numFmtId="176" fontId="2" fillId="4" borderId="20" xfId="1" applyNumberFormat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4" borderId="22" xfId="1" applyNumberFormat="1" applyFont="1" applyFill="1" applyBorder="1" applyAlignment="1">
      <alignment vertical="center"/>
    </xf>
    <xf numFmtId="176" fontId="2" fillId="4" borderId="23" xfId="1" applyNumberFormat="1" applyFont="1" applyFill="1" applyBorder="1" applyAlignment="1">
      <alignment vertical="center"/>
    </xf>
    <xf numFmtId="176" fontId="2" fillId="4" borderId="24" xfId="1" applyNumberFormat="1" applyFont="1" applyFill="1" applyBorder="1" applyAlignment="1">
      <alignment vertical="center"/>
    </xf>
    <xf numFmtId="38" fontId="2" fillId="0" borderId="25" xfId="1" applyNumberFormat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4" borderId="7" xfId="1" applyNumberFormat="1" applyFont="1" applyFill="1" applyBorder="1" applyAlignment="1">
      <alignment vertical="center"/>
    </xf>
    <xf numFmtId="176" fontId="2" fillId="4" borderId="6" xfId="1" applyNumberFormat="1" applyFont="1" applyFill="1" applyBorder="1" applyAlignment="1">
      <alignment vertical="center"/>
    </xf>
    <xf numFmtId="176" fontId="2" fillId="0" borderId="27" xfId="1" applyNumberFormat="1" applyFont="1" applyFill="1" applyBorder="1" applyAlignment="1">
      <alignment vertical="center"/>
    </xf>
    <xf numFmtId="176" fontId="2" fillId="4" borderId="27" xfId="1" applyNumberFormat="1" applyFont="1" applyFill="1" applyBorder="1" applyAlignment="1">
      <alignment vertical="center"/>
    </xf>
    <xf numFmtId="176" fontId="2" fillId="4" borderId="28" xfId="1" applyNumberFormat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 wrapText="1"/>
    </xf>
    <xf numFmtId="38" fontId="2" fillId="3" borderId="10" xfId="1" applyFont="1" applyFill="1" applyBorder="1" applyAlignment="1">
      <alignment vertical="center" wrapText="1"/>
    </xf>
    <xf numFmtId="38" fontId="2" fillId="0" borderId="29" xfId="1" applyFont="1" applyFill="1" applyBorder="1" applyAlignment="1">
      <alignment horizontal="center" vertical="center" textRotation="255"/>
    </xf>
    <xf numFmtId="38" fontId="2" fillId="3" borderId="17" xfId="1" applyFont="1" applyFill="1" applyBorder="1" applyAlignment="1">
      <alignment horizontal="distributed" vertical="center" justifyLastLine="1"/>
    </xf>
    <xf numFmtId="176" fontId="7" fillId="3" borderId="18" xfId="1" applyNumberFormat="1" applyFont="1" applyFill="1" applyBorder="1" applyAlignment="1">
      <alignment vertical="center"/>
    </xf>
    <xf numFmtId="176" fontId="7" fillId="3" borderId="17" xfId="1" applyNumberFormat="1" applyFont="1" applyFill="1" applyBorder="1" applyAlignment="1">
      <alignment vertical="center"/>
    </xf>
    <xf numFmtId="176" fontId="7" fillId="3" borderId="20" xfId="1" applyNumberFormat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176" fontId="2" fillId="4" borderId="31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38" fontId="2" fillId="0" borderId="34" xfId="1" applyFont="1" applyFill="1" applyBorder="1" applyAlignment="1">
      <alignment horizontal="center" vertical="center" textRotation="255"/>
    </xf>
    <xf numFmtId="176" fontId="2" fillId="0" borderId="6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vertical="center"/>
    </xf>
    <xf numFmtId="38" fontId="2" fillId="0" borderId="36" xfId="1" applyFont="1" applyFill="1" applyBorder="1" applyAlignment="1">
      <alignment horizontal="center" vertical="distributed" textRotation="255" justifyLastLine="1"/>
    </xf>
    <xf numFmtId="38" fontId="2" fillId="3" borderId="37" xfId="1" applyFont="1" applyFill="1" applyBorder="1" applyAlignment="1">
      <alignment horizontal="distributed" vertical="center" justifyLastLine="1"/>
    </xf>
    <xf numFmtId="176" fontId="7" fillId="3" borderId="38" xfId="1" applyNumberFormat="1" applyFont="1" applyFill="1" applyBorder="1" applyAlignment="1">
      <alignment vertical="center"/>
    </xf>
    <xf numFmtId="176" fontId="7" fillId="3" borderId="37" xfId="1" applyNumberFormat="1" applyFont="1" applyFill="1" applyBorder="1" applyAlignment="1">
      <alignment vertical="center"/>
    </xf>
    <xf numFmtId="176" fontId="7" fillId="3" borderId="4" xfId="1" applyNumberFormat="1" applyFont="1" applyFill="1" applyBorder="1" applyAlignment="1">
      <alignment vertical="center"/>
    </xf>
    <xf numFmtId="38" fontId="2" fillId="0" borderId="29" xfId="1" applyFont="1" applyFill="1" applyBorder="1" applyAlignment="1">
      <alignment horizontal="center" vertical="distributed" textRotation="255" justifyLastLine="1"/>
    </xf>
    <xf numFmtId="38" fontId="2" fillId="0" borderId="34" xfId="1" applyFont="1" applyFill="1" applyBorder="1" applyAlignment="1">
      <alignment horizontal="center" vertical="distributed" textRotation="255" justifyLastLine="1"/>
    </xf>
    <xf numFmtId="176" fontId="2" fillId="0" borderId="28" xfId="1" applyNumberFormat="1" applyFont="1" applyFill="1" applyBorder="1" applyAlignment="1">
      <alignment vertical="center"/>
    </xf>
    <xf numFmtId="38" fontId="2" fillId="0" borderId="36" xfId="1" applyFont="1" applyFill="1" applyBorder="1" applyAlignment="1">
      <alignment horizontal="center" vertical="center" textRotation="255"/>
    </xf>
    <xf numFmtId="176" fontId="2" fillId="0" borderId="39" xfId="1" applyNumberFormat="1" applyFont="1" applyFill="1" applyBorder="1" applyAlignment="1">
      <alignment vertical="center"/>
    </xf>
    <xf numFmtId="176" fontId="7" fillId="3" borderId="2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38" fontId="2" fillId="5" borderId="0" xfId="1" applyNumberFormat="1" applyFont="1" applyFill="1" applyAlignment="1">
      <alignment vertical="center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1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BreakPreview" zoomScaleNormal="100" zoomScaleSheetLayoutView="100" workbookViewId="0">
      <pane xSplit="2" ySplit="3" topLeftCell="C4" activePane="bottomRight" state="frozen"/>
      <selection activeCell="H7" sqref="H7"/>
      <selection pane="topRight" activeCell="H7" sqref="H7"/>
      <selection pane="bottomLeft" activeCell="H7" sqref="H7"/>
      <selection pane="bottomRight" activeCell="G12" sqref="G12"/>
    </sheetView>
  </sheetViews>
  <sheetFormatPr defaultColWidth="8.796875" defaultRowHeight="22.05" customHeight="1"/>
  <cols>
    <col min="1" max="1" width="5.296875" style="5" customWidth="1"/>
    <col min="2" max="2" width="11.69921875" style="5" customWidth="1"/>
    <col min="3" max="12" width="12.59765625" style="5" customWidth="1"/>
    <col min="13" max="16384" width="8.796875" style="5"/>
  </cols>
  <sheetData>
    <row r="1" spans="1:12" ht="18.75" customHeight="1" thickBot="1">
      <c r="A1" s="1" t="s">
        <v>0</v>
      </c>
      <c r="B1" s="1"/>
      <c r="C1" s="2"/>
      <c r="D1" s="2"/>
      <c r="E1" s="2"/>
      <c r="F1" s="2"/>
      <c r="G1" s="2"/>
      <c r="H1" s="3"/>
      <c r="I1" s="3"/>
      <c r="J1" s="3"/>
      <c r="K1" s="4"/>
      <c r="L1" s="4"/>
    </row>
    <row r="2" spans="1:12" ht="18.75" customHeight="1">
      <c r="A2" s="6" t="s">
        <v>1</v>
      </c>
      <c r="B2" s="7" t="s">
        <v>2</v>
      </c>
      <c r="C2" s="8" t="s">
        <v>3</v>
      </c>
      <c r="D2" s="9"/>
      <c r="E2" s="9"/>
      <c r="F2" s="9"/>
      <c r="G2" s="10"/>
      <c r="H2" s="8" t="s">
        <v>4</v>
      </c>
      <c r="I2" s="9"/>
      <c r="J2" s="9"/>
      <c r="K2" s="9"/>
      <c r="L2" s="10"/>
    </row>
    <row r="3" spans="1:12" s="16" customFormat="1" ht="18.75" customHeight="1" thickBot="1">
      <c r="A3" s="11"/>
      <c r="B3" s="12"/>
      <c r="C3" s="13" t="s">
        <v>5</v>
      </c>
      <c r="D3" s="14" t="s">
        <v>6</v>
      </c>
      <c r="E3" s="13" t="s">
        <v>7</v>
      </c>
      <c r="F3" s="14" t="s">
        <v>8</v>
      </c>
      <c r="G3" s="15" t="s">
        <v>9</v>
      </c>
      <c r="H3" s="13" t="s">
        <v>5</v>
      </c>
      <c r="I3" s="14" t="s">
        <v>6</v>
      </c>
      <c r="J3" s="13" t="s">
        <v>7</v>
      </c>
      <c r="K3" s="14" t="s">
        <v>8</v>
      </c>
      <c r="L3" s="15" t="s">
        <v>9</v>
      </c>
    </row>
    <row r="4" spans="1:12" ht="18.75" customHeight="1" thickBot="1">
      <c r="A4" s="17" t="s">
        <v>10</v>
      </c>
      <c r="B4" s="18"/>
      <c r="C4" s="19">
        <f t="shared" ref="C4:L4" si="0">SUM(C5:C8)</f>
        <v>3856</v>
      </c>
      <c r="D4" s="19">
        <f t="shared" si="0"/>
        <v>3774</v>
      </c>
      <c r="E4" s="20">
        <f t="shared" si="0"/>
        <v>3635</v>
      </c>
      <c r="F4" s="19">
        <f t="shared" si="0"/>
        <v>3519</v>
      </c>
      <c r="G4" s="21">
        <f t="shared" si="0"/>
        <v>3359</v>
      </c>
      <c r="H4" s="22">
        <f t="shared" si="0"/>
        <v>232239</v>
      </c>
      <c r="I4" s="22">
        <f t="shared" si="0"/>
        <v>224385</v>
      </c>
      <c r="J4" s="23">
        <f t="shared" si="0"/>
        <v>212378</v>
      </c>
      <c r="K4" s="22">
        <f t="shared" si="0"/>
        <v>200637</v>
      </c>
      <c r="L4" s="24">
        <f t="shared" si="0"/>
        <v>187539</v>
      </c>
    </row>
    <row r="5" spans="1:12" ht="18.75" customHeight="1" thickTop="1">
      <c r="A5" s="25"/>
      <c r="B5" s="26" t="s">
        <v>11</v>
      </c>
      <c r="C5" s="27">
        <v>1670</v>
      </c>
      <c r="D5" s="27">
        <v>1648</v>
      </c>
      <c r="E5" s="27">
        <v>1577</v>
      </c>
      <c r="F5" s="28">
        <v>1520</v>
      </c>
      <c r="G5" s="29">
        <v>1451</v>
      </c>
      <c r="H5" s="27">
        <v>114872</v>
      </c>
      <c r="I5" s="27">
        <v>112210</v>
      </c>
      <c r="J5" s="27">
        <v>106030</v>
      </c>
      <c r="K5" s="28">
        <v>99559</v>
      </c>
      <c r="L5" s="30">
        <v>92901</v>
      </c>
    </row>
    <row r="6" spans="1:12" ht="18.75" customHeight="1">
      <c r="A6" s="25"/>
      <c r="B6" s="31" t="s">
        <v>12</v>
      </c>
      <c r="C6" s="32">
        <v>458</v>
      </c>
      <c r="D6" s="32">
        <v>462</v>
      </c>
      <c r="E6" s="32">
        <v>458</v>
      </c>
      <c r="F6" s="33">
        <v>448</v>
      </c>
      <c r="G6" s="34">
        <v>440</v>
      </c>
      <c r="H6" s="32">
        <v>23607</v>
      </c>
      <c r="I6" s="32">
        <v>23443</v>
      </c>
      <c r="J6" s="32">
        <v>22578</v>
      </c>
      <c r="K6" s="33">
        <v>21676</v>
      </c>
      <c r="L6" s="35">
        <v>20591</v>
      </c>
    </row>
    <row r="7" spans="1:12" ht="18.75" customHeight="1" thickBot="1">
      <c r="A7" s="36"/>
      <c r="B7" s="37" t="s">
        <v>13</v>
      </c>
      <c r="C7" s="38">
        <v>251</v>
      </c>
      <c r="D7" s="38">
        <v>246</v>
      </c>
      <c r="E7" s="38">
        <v>238</v>
      </c>
      <c r="F7" s="39">
        <v>231</v>
      </c>
      <c r="G7" s="40">
        <v>217</v>
      </c>
      <c r="H7" s="41">
        <v>14254</v>
      </c>
      <c r="I7" s="41">
        <v>13649</v>
      </c>
      <c r="J7" s="41">
        <v>12943</v>
      </c>
      <c r="K7" s="42">
        <v>11975</v>
      </c>
      <c r="L7" s="43">
        <v>10712</v>
      </c>
    </row>
    <row r="8" spans="1:12" ht="37.5" customHeight="1" thickBot="1">
      <c r="A8" s="44" t="s">
        <v>14</v>
      </c>
      <c r="B8" s="45"/>
      <c r="C8" s="22">
        <f t="shared" ref="C8" si="1">SUM(C33,C27,C23,C15,C9)</f>
        <v>1477</v>
      </c>
      <c r="D8" s="22">
        <f>SUM(D9,D15,D23,D27,D33)</f>
        <v>1418</v>
      </c>
      <c r="E8" s="23">
        <f t="shared" ref="E8:L8" si="2">SUM(E9,E15,E23,E27,E33)</f>
        <v>1362</v>
      </c>
      <c r="F8" s="22">
        <f t="shared" si="2"/>
        <v>1320</v>
      </c>
      <c r="G8" s="24">
        <f t="shared" si="2"/>
        <v>1251</v>
      </c>
      <c r="H8" s="19">
        <f t="shared" si="2"/>
        <v>79506</v>
      </c>
      <c r="I8" s="19">
        <f t="shared" si="2"/>
        <v>75083</v>
      </c>
      <c r="J8" s="20">
        <f t="shared" si="2"/>
        <v>70827</v>
      </c>
      <c r="K8" s="19">
        <f t="shared" si="2"/>
        <v>67427</v>
      </c>
      <c r="L8" s="21">
        <f t="shared" si="2"/>
        <v>63335</v>
      </c>
    </row>
    <row r="9" spans="1:12" ht="18.75" customHeight="1" thickTop="1">
      <c r="A9" s="46" t="s">
        <v>15</v>
      </c>
      <c r="B9" s="47" t="s">
        <v>16</v>
      </c>
      <c r="C9" s="48">
        <f t="shared" ref="C9:L9" si="3">SUM(C10:C14)</f>
        <v>414</v>
      </c>
      <c r="D9" s="48">
        <f t="shared" si="3"/>
        <v>386</v>
      </c>
      <c r="E9" s="49">
        <f t="shared" si="3"/>
        <v>371</v>
      </c>
      <c r="F9" s="48">
        <f t="shared" si="3"/>
        <v>364</v>
      </c>
      <c r="G9" s="50">
        <f t="shared" si="3"/>
        <v>332</v>
      </c>
      <c r="H9" s="48">
        <f t="shared" si="3"/>
        <v>22402</v>
      </c>
      <c r="I9" s="48">
        <f t="shared" si="3"/>
        <v>20743</v>
      </c>
      <c r="J9" s="49">
        <f t="shared" si="3"/>
        <v>20015</v>
      </c>
      <c r="K9" s="48">
        <f t="shared" si="3"/>
        <v>19523</v>
      </c>
      <c r="L9" s="50">
        <f t="shared" si="3"/>
        <v>17466</v>
      </c>
    </row>
    <row r="10" spans="1:12" ht="18.75" customHeight="1">
      <c r="A10" s="46"/>
      <c r="B10" s="51" t="s">
        <v>17</v>
      </c>
      <c r="C10" s="32">
        <v>262</v>
      </c>
      <c r="D10" s="32">
        <v>244</v>
      </c>
      <c r="E10" s="32">
        <v>239</v>
      </c>
      <c r="F10" s="33">
        <v>234</v>
      </c>
      <c r="G10" s="34">
        <v>210</v>
      </c>
      <c r="H10" s="32">
        <v>15539</v>
      </c>
      <c r="I10" s="32">
        <v>14279</v>
      </c>
      <c r="J10" s="32">
        <v>14050</v>
      </c>
      <c r="K10" s="33">
        <v>13757</v>
      </c>
      <c r="L10" s="52">
        <v>12399</v>
      </c>
    </row>
    <row r="11" spans="1:12" ht="18.75" customHeight="1">
      <c r="A11" s="46"/>
      <c r="B11" s="51" t="s">
        <v>18</v>
      </c>
      <c r="C11" s="32">
        <v>69</v>
      </c>
      <c r="D11" s="32">
        <v>64</v>
      </c>
      <c r="E11" s="32">
        <v>60</v>
      </c>
      <c r="F11" s="32">
        <v>61</v>
      </c>
      <c r="G11" s="53">
        <v>56</v>
      </c>
      <c r="H11" s="32">
        <v>3590</v>
      </c>
      <c r="I11" s="32">
        <v>3398</v>
      </c>
      <c r="J11" s="32">
        <v>3202</v>
      </c>
      <c r="K11" s="32">
        <v>3231</v>
      </c>
      <c r="L11" s="54">
        <v>2893</v>
      </c>
    </row>
    <row r="12" spans="1:12" ht="18.75" customHeight="1">
      <c r="A12" s="46"/>
      <c r="B12" s="51" t="s">
        <v>19</v>
      </c>
      <c r="C12" s="32">
        <v>36</v>
      </c>
      <c r="D12" s="32">
        <v>32</v>
      </c>
      <c r="E12" s="32">
        <v>30</v>
      </c>
      <c r="F12" s="32">
        <v>27</v>
      </c>
      <c r="G12" s="53">
        <v>25</v>
      </c>
      <c r="H12" s="32">
        <v>1466</v>
      </c>
      <c r="I12" s="32">
        <v>1370</v>
      </c>
      <c r="J12" s="32">
        <v>1241</v>
      </c>
      <c r="K12" s="32">
        <v>1099</v>
      </c>
      <c r="L12" s="54">
        <v>948</v>
      </c>
    </row>
    <row r="13" spans="1:12" ht="18.75" customHeight="1">
      <c r="A13" s="46"/>
      <c r="B13" s="55" t="s">
        <v>20</v>
      </c>
      <c r="C13" s="32">
        <v>29</v>
      </c>
      <c r="D13" s="32">
        <v>29</v>
      </c>
      <c r="E13" s="32">
        <v>27</v>
      </c>
      <c r="F13" s="32">
        <v>27</v>
      </c>
      <c r="G13" s="53">
        <v>27</v>
      </c>
      <c r="H13" s="32">
        <v>966</v>
      </c>
      <c r="I13" s="32">
        <v>966</v>
      </c>
      <c r="J13" s="32">
        <v>888</v>
      </c>
      <c r="K13" s="32">
        <v>802</v>
      </c>
      <c r="L13" s="56">
        <v>743</v>
      </c>
    </row>
    <row r="14" spans="1:12" ht="18.75" customHeight="1" thickBot="1">
      <c r="A14" s="57"/>
      <c r="B14" s="37" t="s">
        <v>21</v>
      </c>
      <c r="C14" s="38">
        <v>18</v>
      </c>
      <c r="D14" s="38">
        <v>17</v>
      </c>
      <c r="E14" s="38">
        <v>15</v>
      </c>
      <c r="F14" s="38">
        <v>15</v>
      </c>
      <c r="G14" s="58">
        <v>14</v>
      </c>
      <c r="H14" s="38">
        <v>841</v>
      </c>
      <c r="I14" s="38">
        <v>730</v>
      </c>
      <c r="J14" s="38">
        <v>634</v>
      </c>
      <c r="K14" s="38">
        <v>634</v>
      </c>
      <c r="L14" s="59">
        <v>483</v>
      </c>
    </row>
    <row r="15" spans="1:12" ht="18.75" customHeight="1">
      <c r="A15" s="60" t="s">
        <v>22</v>
      </c>
      <c r="B15" s="61" t="s">
        <v>16</v>
      </c>
      <c r="C15" s="62">
        <f t="shared" ref="C15:L15" si="4">SUM(C16:C22)</f>
        <v>307</v>
      </c>
      <c r="D15" s="62">
        <f t="shared" si="4"/>
        <v>304</v>
      </c>
      <c r="E15" s="63">
        <f t="shared" si="4"/>
        <v>295</v>
      </c>
      <c r="F15" s="62">
        <f t="shared" si="4"/>
        <v>290</v>
      </c>
      <c r="G15" s="64">
        <f t="shared" si="4"/>
        <v>280</v>
      </c>
      <c r="H15" s="48">
        <f t="shared" si="4"/>
        <v>17710</v>
      </c>
      <c r="I15" s="48">
        <f t="shared" si="4"/>
        <v>17155</v>
      </c>
      <c r="J15" s="49">
        <f t="shared" si="4"/>
        <v>16279</v>
      </c>
      <c r="K15" s="48">
        <f t="shared" si="4"/>
        <v>15605</v>
      </c>
      <c r="L15" s="50">
        <f t="shared" si="4"/>
        <v>14470</v>
      </c>
    </row>
    <row r="16" spans="1:12" ht="18.75" customHeight="1">
      <c r="A16" s="65"/>
      <c r="B16" s="51" t="s">
        <v>23</v>
      </c>
      <c r="C16" s="32">
        <v>87</v>
      </c>
      <c r="D16" s="32">
        <v>85</v>
      </c>
      <c r="E16" s="32">
        <v>82</v>
      </c>
      <c r="F16" s="32">
        <v>81</v>
      </c>
      <c r="G16" s="53">
        <v>81</v>
      </c>
      <c r="H16" s="32">
        <v>4454</v>
      </c>
      <c r="I16" s="32">
        <v>4380</v>
      </c>
      <c r="J16" s="32">
        <v>4109</v>
      </c>
      <c r="K16" s="32">
        <v>4021</v>
      </c>
      <c r="L16" s="54">
        <v>3878</v>
      </c>
    </row>
    <row r="17" spans="1:12" ht="18.75" customHeight="1">
      <c r="A17" s="65"/>
      <c r="B17" s="51" t="s">
        <v>24</v>
      </c>
      <c r="C17" s="32">
        <v>89</v>
      </c>
      <c r="D17" s="32">
        <v>86</v>
      </c>
      <c r="E17" s="32">
        <v>82</v>
      </c>
      <c r="F17" s="32">
        <v>80</v>
      </c>
      <c r="G17" s="53">
        <v>73</v>
      </c>
      <c r="H17" s="32">
        <v>4683</v>
      </c>
      <c r="I17" s="32">
        <v>4447</v>
      </c>
      <c r="J17" s="32">
        <v>4157</v>
      </c>
      <c r="K17" s="32">
        <v>3914</v>
      </c>
      <c r="L17" s="54">
        <v>3334</v>
      </c>
    </row>
    <row r="18" spans="1:12" ht="18.75" customHeight="1">
      <c r="A18" s="65"/>
      <c r="B18" s="51" t="s">
        <v>25</v>
      </c>
      <c r="C18" s="32">
        <v>50</v>
      </c>
      <c r="D18" s="32">
        <v>50</v>
      </c>
      <c r="E18" s="32">
        <v>50</v>
      </c>
      <c r="F18" s="32">
        <v>48</v>
      </c>
      <c r="G18" s="53">
        <v>47</v>
      </c>
      <c r="H18" s="32">
        <v>2760</v>
      </c>
      <c r="I18" s="32">
        <v>2707</v>
      </c>
      <c r="J18" s="32">
        <v>2588</v>
      </c>
      <c r="K18" s="32">
        <v>2421</v>
      </c>
      <c r="L18" s="54">
        <v>2331</v>
      </c>
    </row>
    <row r="19" spans="1:12" ht="18.75" customHeight="1">
      <c r="A19" s="65"/>
      <c r="B19" s="51" t="s">
        <v>26</v>
      </c>
      <c r="C19" s="32">
        <v>30</v>
      </c>
      <c r="D19" s="32">
        <v>32</v>
      </c>
      <c r="E19" s="32">
        <v>30</v>
      </c>
      <c r="F19" s="32">
        <v>30</v>
      </c>
      <c r="G19" s="53">
        <v>28</v>
      </c>
      <c r="H19" s="32">
        <v>2007</v>
      </c>
      <c r="I19" s="32">
        <v>2020</v>
      </c>
      <c r="J19" s="32">
        <v>1882</v>
      </c>
      <c r="K19" s="32">
        <v>1858</v>
      </c>
      <c r="L19" s="54">
        <v>1715</v>
      </c>
    </row>
    <row r="20" spans="1:12" ht="18.75" customHeight="1">
      <c r="A20" s="65"/>
      <c r="B20" s="55" t="s">
        <v>27</v>
      </c>
      <c r="C20" s="32">
        <v>26</v>
      </c>
      <c r="D20" s="32">
        <v>26</v>
      </c>
      <c r="E20" s="32">
        <v>26</v>
      </c>
      <c r="F20" s="32">
        <v>26</v>
      </c>
      <c r="G20" s="53">
        <v>26</v>
      </c>
      <c r="H20" s="32">
        <v>1846</v>
      </c>
      <c r="I20" s="32">
        <v>1709</v>
      </c>
      <c r="J20" s="32">
        <v>1685</v>
      </c>
      <c r="K20" s="32">
        <v>1567</v>
      </c>
      <c r="L20" s="56">
        <v>1467</v>
      </c>
    </row>
    <row r="21" spans="1:12" ht="18.75" customHeight="1">
      <c r="A21" s="65"/>
      <c r="B21" s="51" t="s">
        <v>28</v>
      </c>
      <c r="C21" s="32">
        <v>22</v>
      </c>
      <c r="D21" s="32">
        <v>22</v>
      </c>
      <c r="E21" s="32">
        <v>22</v>
      </c>
      <c r="F21" s="32">
        <v>22</v>
      </c>
      <c r="G21" s="53">
        <v>22</v>
      </c>
      <c r="H21" s="32">
        <v>1884</v>
      </c>
      <c r="I21" s="32">
        <v>1821</v>
      </c>
      <c r="J21" s="32">
        <v>1784</v>
      </c>
      <c r="K21" s="32">
        <v>1758</v>
      </c>
      <c r="L21" s="54">
        <v>1677</v>
      </c>
    </row>
    <row r="22" spans="1:12" ht="18.75" customHeight="1" thickBot="1">
      <c r="A22" s="66"/>
      <c r="B22" s="37" t="s">
        <v>29</v>
      </c>
      <c r="C22" s="38">
        <v>3</v>
      </c>
      <c r="D22" s="38">
        <v>3</v>
      </c>
      <c r="E22" s="38">
        <v>3</v>
      </c>
      <c r="F22" s="38">
        <v>3</v>
      </c>
      <c r="G22" s="58">
        <v>3</v>
      </c>
      <c r="H22" s="41">
        <v>76</v>
      </c>
      <c r="I22" s="41">
        <v>71</v>
      </c>
      <c r="J22" s="41">
        <v>74</v>
      </c>
      <c r="K22" s="41">
        <v>66</v>
      </c>
      <c r="L22" s="67">
        <v>68</v>
      </c>
    </row>
    <row r="23" spans="1:12" ht="18.75" customHeight="1">
      <c r="A23" s="68" t="s">
        <v>30</v>
      </c>
      <c r="B23" s="61" t="s">
        <v>16</v>
      </c>
      <c r="C23" s="62">
        <f t="shared" ref="C23:L23" si="5">SUM(C24:C26)</f>
        <v>253</v>
      </c>
      <c r="D23" s="62">
        <f t="shared" si="5"/>
        <v>248</v>
      </c>
      <c r="E23" s="63">
        <f t="shared" si="5"/>
        <v>238</v>
      </c>
      <c r="F23" s="62">
        <f t="shared" si="5"/>
        <v>232</v>
      </c>
      <c r="G23" s="64">
        <f t="shared" si="5"/>
        <v>219</v>
      </c>
      <c r="H23" s="62">
        <f t="shared" si="5"/>
        <v>12233</v>
      </c>
      <c r="I23" s="62">
        <f t="shared" si="5"/>
        <v>11784</v>
      </c>
      <c r="J23" s="62">
        <f t="shared" si="5"/>
        <v>11125</v>
      </c>
      <c r="K23" s="62">
        <f t="shared" si="5"/>
        <v>10599</v>
      </c>
      <c r="L23" s="64">
        <f t="shared" si="5"/>
        <v>11360</v>
      </c>
    </row>
    <row r="24" spans="1:12" ht="18.75" customHeight="1">
      <c r="A24" s="46"/>
      <c r="B24" s="51" t="s">
        <v>31</v>
      </c>
      <c r="C24" s="32">
        <v>143</v>
      </c>
      <c r="D24" s="32">
        <v>138</v>
      </c>
      <c r="E24" s="32">
        <v>128</v>
      </c>
      <c r="F24" s="32">
        <v>125</v>
      </c>
      <c r="G24" s="53">
        <v>116</v>
      </c>
      <c r="H24" s="32">
        <v>7148</v>
      </c>
      <c r="I24" s="32">
        <v>6762</v>
      </c>
      <c r="J24" s="32">
        <v>6214</v>
      </c>
      <c r="K24" s="32">
        <v>5975</v>
      </c>
      <c r="L24" s="54">
        <v>5369</v>
      </c>
    </row>
    <row r="25" spans="1:12" ht="18.75" customHeight="1">
      <c r="A25" s="46"/>
      <c r="B25" s="51" t="s">
        <v>32</v>
      </c>
      <c r="C25" s="32">
        <v>95</v>
      </c>
      <c r="D25" s="32">
        <v>95</v>
      </c>
      <c r="E25" s="32">
        <v>95</v>
      </c>
      <c r="F25" s="32">
        <v>92</v>
      </c>
      <c r="G25" s="53">
        <v>89</v>
      </c>
      <c r="H25" s="32">
        <v>4361</v>
      </c>
      <c r="I25" s="32">
        <v>4312</v>
      </c>
      <c r="J25" s="32">
        <v>4221</v>
      </c>
      <c r="K25" s="32">
        <v>3968</v>
      </c>
      <c r="L25" s="54">
        <v>5369</v>
      </c>
    </row>
    <row r="26" spans="1:12" ht="18.75" customHeight="1" thickBot="1">
      <c r="A26" s="57"/>
      <c r="B26" s="37" t="s">
        <v>33</v>
      </c>
      <c r="C26" s="38">
        <v>15</v>
      </c>
      <c r="D26" s="38">
        <v>15</v>
      </c>
      <c r="E26" s="38">
        <v>15</v>
      </c>
      <c r="F26" s="38">
        <v>15</v>
      </c>
      <c r="G26" s="58">
        <v>14</v>
      </c>
      <c r="H26" s="38">
        <v>724</v>
      </c>
      <c r="I26" s="38">
        <v>710</v>
      </c>
      <c r="J26" s="38">
        <v>690</v>
      </c>
      <c r="K26" s="38">
        <v>656</v>
      </c>
      <c r="L26" s="59">
        <v>622</v>
      </c>
    </row>
    <row r="27" spans="1:12" ht="18.75" customHeight="1">
      <c r="A27" s="60" t="s">
        <v>34</v>
      </c>
      <c r="B27" s="61" t="s">
        <v>16</v>
      </c>
      <c r="C27" s="62">
        <f t="shared" ref="C27:L27" si="6">SUM(C28:C32)</f>
        <v>251</v>
      </c>
      <c r="D27" s="62">
        <f t="shared" si="6"/>
        <v>239</v>
      </c>
      <c r="E27" s="63">
        <f t="shared" si="6"/>
        <v>229</v>
      </c>
      <c r="F27" s="62">
        <f t="shared" si="6"/>
        <v>218</v>
      </c>
      <c r="G27" s="64">
        <f t="shared" si="6"/>
        <v>215</v>
      </c>
      <c r="H27" s="48">
        <f t="shared" si="6"/>
        <v>13702</v>
      </c>
      <c r="I27" s="48">
        <f t="shared" si="6"/>
        <v>12645</v>
      </c>
      <c r="J27" s="48">
        <f t="shared" si="6"/>
        <v>11809</v>
      </c>
      <c r="K27" s="48">
        <f t="shared" si="6"/>
        <v>10927</v>
      </c>
      <c r="L27" s="50">
        <f t="shared" si="6"/>
        <v>10219</v>
      </c>
    </row>
    <row r="28" spans="1:12" ht="18.75" customHeight="1">
      <c r="A28" s="65"/>
      <c r="B28" s="51" t="s">
        <v>35</v>
      </c>
      <c r="C28" s="32">
        <v>116</v>
      </c>
      <c r="D28" s="32">
        <v>111</v>
      </c>
      <c r="E28" s="32">
        <v>107</v>
      </c>
      <c r="F28" s="32">
        <v>103</v>
      </c>
      <c r="G28" s="53">
        <v>101</v>
      </c>
      <c r="H28" s="32">
        <v>5065</v>
      </c>
      <c r="I28" s="32">
        <v>4643</v>
      </c>
      <c r="J28" s="32">
        <v>4354</v>
      </c>
      <c r="K28" s="32">
        <v>4135</v>
      </c>
      <c r="L28" s="54">
        <v>3896</v>
      </c>
    </row>
    <row r="29" spans="1:12" ht="18.75" customHeight="1">
      <c r="A29" s="65"/>
      <c r="B29" s="51" t="s">
        <v>36</v>
      </c>
      <c r="C29" s="32">
        <v>55</v>
      </c>
      <c r="D29" s="32">
        <v>51</v>
      </c>
      <c r="E29" s="32">
        <v>46</v>
      </c>
      <c r="F29" s="32">
        <v>41</v>
      </c>
      <c r="G29" s="53">
        <v>41</v>
      </c>
      <c r="H29" s="32">
        <v>3806</v>
      </c>
      <c r="I29" s="32">
        <v>3444</v>
      </c>
      <c r="J29" s="32">
        <v>3112</v>
      </c>
      <c r="K29" s="32">
        <v>2790</v>
      </c>
      <c r="L29" s="54">
        <v>2614</v>
      </c>
    </row>
    <row r="30" spans="1:12" ht="18.75" customHeight="1">
      <c r="A30" s="65"/>
      <c r="B30" s="55" t="s">
        <v>37</v>
      </c>
      <c r="C30" s="32">
        <v>43</v>
      </c>
      <c r="D30" s="32">
        <v>41</v>
      </c>
      <c r="E30" s="32">
        <v>42</v>
      </c>
      <c r="F30" s="32">
        <v>42</v>
      </c>
      <c r="G30" s="53">
        <v>42</v>
      </c>
      <c r="H30" s="32">
        <v>2422</v>
      </c>
      <c r="I30" s="32">
        <v>2213</v>
      </c>
      <c r="J30" s="32">
        <v>2210</v>
      </c>
      <c r="K30" s="32">
        <v>2096</v>
      </c>
      <c r="L30" s="56">
        <v>2004</v>
      </c>
    </row>
    <row r="31" spans="1:12" ht="18.75" customHeight="1">
      <c r="A31" s="65"/>
      <c r="B31" s="51" t="s">
        <v>38</v>
      </c>
      <c r="C31" s="32">
        <v>16</v>
      </c>
      <c r="D31" s="32">
        <v>15</v>
      </c>
      <c r="E31" s="32">
        <v>14</v>
      </c>
      <c r="F31" s="32">
        <v>12</v>
      </c>
      <c r="G31" s="53">
        <v>11</v>
      </c>
      <c r="H31" s="32">
        <v>1013</v>
      </c>
      <c r="I31" s="32">
        <v>995</v>
      </c>
      <c r="J31" s="32">
        <v>868</v>
      </c>
      <c r="K31" s="32">
        <v>687</v>
      </c>
      <c r="L31" s="54">
        <v>597</v>
      </c>
    </row>
    <row r="32" spans="1:12" ht="18.75" customHeight="1" thickBot="1">
      <c r="A32" s="66"/>
      <c r="B32" s="37" t="s">
        <v>39</v>
      </c>
      <c r="C32" s="41">
        <v>21</v>
      </c>
      <c r="D32" s="41">
        <v>21</v>
      </c>
      <c r="E32" s="41">
        <v>20</v>
      </c>
      <c r="F32" s="41">
        <v>20</v>
      </c>
      <c r="G32" s="69">
        <v>20</v>
      </c>
      <c r="H32" s="41">
        <v>1396</v>
      </c>
      <c r="I32" s="41">
        <v>1350</v>
      </c>
      <c r="J32" s="41">
        <v>1265</v>
      </c>
      <c r="K32" s="41">
        <v>1219</v>
      </c>
      <c r="L32" s="67">
        <v>1108</v>
      </c>
    </row>
    <row r="33" spans="1:12" ht="18.75" customHeight="1">
      <c r="A33" s="60" t="s">
        <v>40</v>
      </c>
      <c r="B33" s="61" t="s">
        <v>16</v>
      </c>
      <c r="C33" s="62">
        <f t="shared" ref="C33:L33" si="7">SUM(C34:C43)</f>
        <v>252</v>
      </c>
      <c r="D33" s="62">
        <f t="shared" si="7"/>
        <v>241</v>
      </c>
      <c r="E33" s="62">
        <f t="shared" si="7"/>
        <v>229</v>
      </c>
      <c r="F33" s="62">
        <f t="shared" si="7"/>
        <v>216</v>
      </c>
      <c r="G33" s="70">
        <f t="shared" si="7"/>
        <v>205</v>
      </c>
      <c r="H33" s="62">
        <f t="shared" si="7"/>
        <v>13459</v>
      </c>
      <c r="I33" s="62">
        <f t="shared" si="7"/>
        <v>12756</v>
      </c>
      <c r="J33" s="62">
        <f t="shared" si="7"/>
        <v>11599</v>
      </c>
      <c r="K33" s="62">
        <f t="shared" si="7"/>
        <v>10773</v>
      </c>
      <c r="L33" s="64">
        <f t="shared" si="7"/>
        <v>9820</v>
      </c>
    </row>
    <row r="34" spans="1:12" ht="18.75" customHeight="1">
      <c r="A34" s="65"/>
      <c r="B34" s="51" t="s">
        <v>41</v>
      </c>
      <c r="C34" s="32">
        <v>136</v>
      </c>
      <c r="D34" s="32">
        <v>133</v>
      </c>
      <c r="E34" s="32">
        <v>127</v>
      </c>
      <c r="F34" s="32">
        <v>124</v>
      </c>
      <c r="G34" s="53">
        <v>116</v>
      </c>
      <c r="H34" s="32">
        <v>7752</v>
      </c>
      <c r="I34" s="32">
        <v>7486</v>
      </c>
      <c r="J34" s="32">
        <v>6908</v>
      </c>
      <c r="K34" s="32">
        <v>6476</v>
      </c>
      <c r="L34" s="54">
        <v>5805</v>
      </c>
    </row>
    <row r="35" spans="1:12" ht="18.75" customHeight="1">
      <c r="A35" s="65"/>
      <c r="B35" s="51" t="s">
        <v>42</v>
      </c>
      <c r="C35" s="32">
        <v>44</v>
      </c>
      <c r="D35" s="32">
        <v>39</v>
      </c>
      <c r="E35" s="32">
        <v>33</v>
      </c>
      <c r="F35" s="32">
        <v>26</v>
      </c>
      <c r="G35" s="53">
        <v>21</v>
      </c>
      <c r="H35" s="32">
        <v>2246</v>
      </c>
      <c r="I35" s="32">
        <v>2027</v>
      </c>
      <c r="J35" s="32">
        <v>1604</v>
      </c>
      <c r="K35" s="32">
        <v>1388</v>
      </c>
      <c r="L35" s="54">
        <v>1189</v>
      </c>
    </row>
    <row r="36" spans="1:12" ht="18.75" customHeight="1">
      <c r="A36" s="65"/>
      <c r="B36" s="51" t="s">
        <v>43</v>
      </c>
      <c r="C36" s="32">
        <v>3</v>
      </c>
      <c r="D36" s="32">
        <v>3</v>
      </c>
      <c r="E36" s="32">
        <v>3</v>
      </c>
      <c r="F36" s="32">
        <v>3</v>
      </c>
      <c r="G36" s="53">
        <v>2</v>
      </c>
      <c r="H36" s="32">
        <v>128</v>
      </c>
      <c r="I36" s="32">
        <v>133</v>
      </c>
      <c r="J36" s="32">
        <v>125</v>
      </c>
      <c r="K36" s="32">
        <v>119</v>
      </c>
      <c r="L36" s="54">
        <v>82</v>
      </c>
    </row>
    <row r="37" spans="1:12" ht="18.75" customHeight="1">
      <c r="A37" s="65"/>
      <c r="B37" s="51" t="s">
        <v>44</v>
      </c>
      <c r="C37" s="32">
        <v>7</v>
      </c>
      <c r="D37" s="32">
        <v>7</v>
      </c>
      <c r="E37" s="32">
        <v>7</v>
      </c>
      <c r="F37" s="32">
        <v>7</v>
      </c>
      <c r="G37" s="53">
        <v>7</v>
      </c>
      <c r="H37" s="32">
        <v>403</v>
      </c>
      <c r="I37" s="32">
        <v>398</v>
      </c>
      <c r="J37" s="32">
        <v>393</v>
      </c>
      <c r="K37" s="32">
        <v>384</v>
      </c>
      <c r="L37" s="54">
        <v>372</v>
      </c>
    </row>
    <row r="38" spans="1:12" ht="18.75" customHeight="1">
      <c r="A38" s="65"/>
      <c r="B38" s="51" t="s">
        <v>45</v>
      </c>
      <c r="C38" s="32">
        <v>5</v>
      </c>
      <c r="D38" s="32">
        <v>3</v>
      </c>
      <c r="E38" s="32">
        <v>3</v>
      </c>
      <c r="F38" s="32">
        <v>3</v>
      </c>
      <c r="G38" s="53">
        <v>3</v>
      </c>
      <c r="H38" s="32">
        <v>180</v>
      </c>
      <c r="I38" s="32">
        <v>145</v>
      </c>
      <c r="J38" s="32">
        <v>140</v>
      </c>
      <c r="K38" s="32">
        <v>134</v>
      </c>
      <c r="L38" s="54">
        <v>127</v>
      </c>
    </row>
    <row r="39" spans="1:12" ht="18.75" customHeight="1">
      <c r="A39" s="65"/>
      <c r="B39" s="51" t="s">
        <v>46</v>
      </c>
      <c r="C39" s="32">
        <v>17</v>
      </c>
      <c r="D39" s="32">
        <v>16</v>
      </c>
      <c r="E39" s="32">
        <v>16</v>
      </c>
      <c r="F39" s="32">
        <v>14</v>
      </c>
      <c r="G39" s="53">
        <v>14</v>
      </c>
      <c r="H39" s="32">
        <v>425</v>
      </c>
      <c r="I39" s="32">
        <v>378</v>
      </c>
      <c r="J39" s="32">
        <v>358</v>
      </c>
      <c r="K39" s="32">
        <v>324</v>
      </c>
      <c r="L39" s="54">
        <v>307</v>
      </c>
    </row>
    <row r="40" spans="1:12" ht="18.75" customHeight="1">
      <c r="A40" s="65"/>
      <c r="B40" s="55" t="s">
        <v>47</v>
      </c>
      <c r="C40" s="32">
        <v>11</v>
      </c>
      <c r="D40" s="32">
        <v>11</v>
      </c>
      <c r="E40" s="32">
        <v>11</v>
      </c>
      <c r="F40" s="32">
        <v>11</v>
      </c>
      <c r="G40" s="53">
        <v>11</v>
      </c>
      <c r="H40" s="32">
        <v>960</v>
      </c>
      <c r="I40" s="32">
        <v>945</v>
      </c>
      <c r="J40" s="32">
        <v>903</v>
      </c>
      <c r="K40" s="32">
        <v>865</v>
      </c>
      <c r="L40" s="56">
        <v>845</v>
      </c>
    </row>
    <row r="41" spans="1:12" ht="18.75" customHeight="1">
      <c r="A41" s="65"/>
      <c r="B41" s="51" t="s">
        <v>48</v>
      </c>
      <c r="C41" s="32">
        <v>14</v>
      </c>
      <c r="D41" s="32">
        <v>14</v>
      </c>
      <c r="E41" s="32">
        <v>14</v>
      </c>
      <c r="F41" s="32">
        <v>13</v>
      </c>
      <c r="G41" s="53">
        <v>13</v>
      </c>
      <c r="H41" s="32">
        <v>654</v>
      </c>
      <c r="I41" s="32">
        <v>616</v>
      </c>
      <c r="J41" s="32">
        <v>593</v>
      </c>
      <c r="K41" s="32">
        <v>534</v>
      </c>
      <c r="L41" s="54">
        <v>493</v>
      </c>
    </row>
    <row r="42" spans="1:12" ht="18.75" customHeight="1">
      <c r="A42" s="65"/>
      <c r="B42" s="51" t="s">
        <v>49</v>
      </c>
      <c r="C42" s="32">
        <v>5</v>
      </c>
      <c r="D42" s="32">
        <v>5</v>
      </c>
      <c r="E42" s="32">
        <v>5</v>
      </c>
      <c r="F42" s="32">
        <v>5</v>
      </c>
      <c r="G42" s="53">
        <v>8</v>
      </c>
      <c r="H42" s="32">
        <v>192</v>
      </c>
      <c r="I42" s="32">
        <v>182</v>
      </c>
      <c r="J42" s="32">
        <v>147</v>
      </c>
      <c r="K42" s="32">
        <v>139</v>
      </c>
      <c r="L42" s="54">
        <v>211</v>
      </c>
    </row>
    <row r="43" spans="1:12" ht="18" thickBot="1">
      <c r="A43" s="66"/>
      <c r="B43" s="37" t="s">
        <v>50</v>
      </c>
      <c r="C43" s="38">
        <v>10</v>
      </c>
      <c r="D43" s="38">
        <v>10</v>
      </c>
      <c r="E43" s="38">
        <v>10</v>
      </c>
      <c r="F43" s="38">
        <v>10</v>
      </c>
      <c r="G43" s="58">
        <v>10</v>
      </c>
      <c r="H43" s="38">
        <v>519</v>
      </c>
      <c r="I43" s="38">
        <v>446</v>
      </c>
      <c r="J43" s="38">
        <v>428</v>
      </c>
      <c r="K43" s="38">
        <v>410</v>
      </c>
      <c r="L43" s="59">
        <v>389</v>
      </c>
    </row>
    <row r="44" spans="1:12" ht="18.75" customHeight="1">
      <c r="A44" s="71" t="s">
        <v>51</v>
      </c>
      <c r="B44" s="71"/>
      <c r="C44" s="72"/>
      <c r="D44" s="72"/>
      <c r="E44" s="72"/>
      <c r="F44" s="72"/>
      <c r="G44" s="72"/>
      <c r="H44" s="2"/>
      <c r="I44" s="2"/>
      <c r="J44" s="2"/>
      <c r="K44" s="2"/>
      <c r="L44" s="2"/>
    </row>
    <row r="45" spans="1:12" ht="19.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ht="22.05" customHeight="1">
      <c r="A46" s="72"/>
    </row>
    <row r="47" spans="1:12" ht="22.05" customHeight="1">
      <c r="B47" s="73"/>
      <c r="C47" s="73"/>
      <c r="D47" s="73"/>
      <c r="E47" s="73"/>
      <c r="F47" s="73"/>
      <c r="G47" s="73"/>
    </row>
    <row r="48" spans="1:12" ht="22.05" customHeight="1">
      <c r="B48" s="73"/>
      <c r="C48" s="73"/>
      <c r="D48" s="73"/>
      <c r="E48" s="73"/>
      <c r="F48" s="73"/>
      <c r="G48" s="73"/>
    </row>
  </sheetData>
  <mergeCells count="14">
    <mergeCell ref="A33:A43"/>
    <mergeCell ref="A44:B44"/>
    <mergeCell ref="A5:A7"/>
    <mergeCell ref="A8:B8"/>
    <mergeCell ref="A9:A14"/>
    <mergeCell ref="A15:A22"/>
    <mergeCell ref="A23:A26"/>
    <mergeCell ref="A27:A32"/>
    <mergeCell ref="H1:J1"/>
    <mergeCell ref="A2:A3"/>
    <mergeCell ref="B2:B3"/>
    <mergeCell ref="C2:G2"/>
    <mergeCell ref="H2:L2"/>
    <mergeCell ref="A4:B4"/>
  </mergeCells>
  <phoneticPr fontId="3"/>
  <pageMargins left="0.59055118110236227" right="0.59055118110236227" top="0.59055118110236227" bottom="0.19685039370078741" header="0.39370078740157483" footer="0.19685039370078741"/>
  <pageSetup paperSize="9" scale="53" orientation="landscape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6-3</vt:lpstr>
      <vt:lpstr>'6-3'!Print_Area</vt:lpstr>
      <vt:lpstr>'6-3'!Print_Titles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2023-03-13T01:59:07Z</dcterms:created>
  <dcterms:modified xsi:type="dcterms:W3CDTF">2023-03-13T01:59:15Z</dcterms:modified>
</cp:coreProperties>
</file>