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E28" i="1"/>
  <c r="C28" i="1"/>
  <c r="C11" i="1" s="1"/>
  <c r="C4" i="1" s="1"/>
  <c r="B28" i="1"/>
  <c r="D28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E12" i="1"/>
  <c r="E11" i="1" s="1"/>
  <c r="D12" i="1"/>
  <c r="C12" i="1"/>
  <c r="B12" i="1"/>
  <c r="D10" i="1"/>
  <c r="E9" i="1"/>
  <c r="C9" i="1"/>
  <c r="B9" i="1"/>
  <c r="D9" i="1" s="1"/>
  <c r="D8" i="1"/>
  <c r="D7" i="1"/>
  <c r="D6" i="1"/>
  <c r="E5" i="1"/>
  <c r="E4" i="1" s="1"/>
  <c r="D5" i="1"/>
  <c r="C5" i="1"/>
  <c r="B5" i="1"/>
  <c r="B11" i="1" l="1"/>
  <c r="B4" i="1" l="1"/>
  <c r="D4" i="1" s="1"/>
  <c r="D11" i="1"/>
</calcChain>
</file>

<file path=xl/sharedStrings.xml><?xml version="1.0" encoding="utf-8"?>
<sst xmlns="http://schemas.openxmlformats.org/spreadsheetml/2006/main" count="48" uniqueCount="48">
  <si>
    <t>7-1表　民生委員・児童委員の定数</t>
    <rPh sb="3" eb="4">
      <t>ヒョウ</t>
    </rPh>
    <rPh sb="5" eb="7">
      <t>ミンセイ</t>
    </rPh>
    <rPh sb="7" eb="9">
      <t>イイン</t>
    </rPh>
    <rPh sb="10" eb="12">
      <t>ジドウ</t>
    </rPh>
    <rPh sb="12" eb="14">
      <t>イイン</t>
    </rPh>
    <rPh sb="15" eb="17">
      <t>テイスウ</t>
    </rPh>
    <phoneticPr fontId="3"/>
  </si>
  <si>
    <t>令和３年4月1日現在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8" eb="10">
      <t>ゲンザイ</t>
    </rPh>
    <phoneticPr fontId="3"/>
  </si>
  <si>
    <t xml:space="preserve">   項目名
市町村</t>
    <rPh sb="3" eb="5">
      <t>コウモク</t>
    </rPh>
    <rPh sb="5" eb="6">
      <t>メイ</t>
    </rPh>
    <rPh sb="7" eb="10">
      <t>シチョウソン</t>
    </rPh>
    <phoneticPr fontId="3"/>
  </si>
  <si>
    <t>民生委員・児童委員定数（人）</t>
    <rPh sb="0" eb="2">
      <t>ミンセイ</t>
    </rPh>
    <rPh sb="2" eb="4">
      <t>イイン</t>
    </rPh>
    <rPh sb="5" eb="7">
      <t>ジドウ</t>
    </rPh>
    <rPh sb="7" eb="9">
      <t>イイン</t>
    </rPh>
    <rPh sb="9" eb="11">
      <t>テイスウ</t>
    </rPh>
    <rPh sb="12" eb="13">
      <t>ニン</t>
    </rPh>
    <phoneticPr fontId="3"/>
  </si>
  <si>
    <t>民生委員協議会数</t>
    <rPh sb="0" eb="2">
      <t>ミンセイ</t>
    </rPh>
    <rPh sb="2" eb="4">
      <t>イイン</t>
    </rPh>
    <rPh sb="4" eb="6">
      <t>キョウギ</t>
    </rPh>
    <rPh sb="6" eb="7">
      <t>カイ</t>
    </rPh>
    <rPh sb="7" eb="8">
      <t>カズ</t>
    </rPh>
    <phoneticPr fontId="3"/>
  </si>
  <si>
    <t>区域担当</t>
    <rPh sb="0" eb="2">
      <t>クイキ</t>
    </rPh>
    <rPh sb="2" eb="4">
      <t>タントウ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</si>
  <si>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</si>
  <si>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総定数</t>
    <rPh sb="0" eb="1">
      <t>フサ</t>
    </rPh>
    <rPh sb="1" eb="2">
      <t>サダム</t>
    </rPh>
    <rPh sb="2" eb="3">
      <t>カズ</t>
    </rPh>
    <phoneticPr fontId="3"/>
  </si>
  <si>
    <t>総計</t>
    <rPh sb="0" eb="2">
      <t>ソウケイ</t>
    </rPh>
    <phoneticPr fontId="3"/>
  </si>
  <si>
    <t>指定都市計</t>
    <rPh sb="0" eb="2">
      <t>シテイ</t>
    </rPh>
    <rPh sb="2" eb="4">
      <t>トシ</t>
    </rPh>
    <rPh sb="4" eb="5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</si>
  <si>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</si>
  <si>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</si>
  <si>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</si>
  <si>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中核市計</t>
    <rPh sb="0" eb="2">
      <t>チュウカク</t>
    </rPh>
    <rPh sb="2" eb="3">
      <t>シ</t>
    </rPh>
    <rPh sb="3" eb="4">
      <t>ケイ</t>
    </rPh>
    <phoneticPr fontId="3"/>
  </si>
  <si>
    <t>横須賀市</t>
    <rPh sb="0" eb="4">
      <t>ヨコスカシ</t>
    </rPh>
    <phoneticPr fontId="3"/>
  </si>
  <si>
    <t>県所管合計</t>
    <rPh sb="0" eb="1">
      <t>ケン</t>
    </rPh>
    <rPh sb="1" eb="3">
      <t>ショカン</t>
    </rPh>
    <rPh sb="3" eb="5">
      <t>ゴウケイ</t>
    </rPh>
    <phoneticPr fontId="3"/>
  </si>
  <si>
    <t>市計</t>
    <rPh sb="0" eb="1">
      <t>シ</t>
    </rPh>
    <rPh sb="1" eb="2">
      <t>ケイ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</si>
  <si>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</si>
  <si>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</si>
  <si>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</si>
  <si>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</si>
  <si>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</si>
  <si>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</si>
  <si>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</si>
  <si>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</si>
  <si>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</si>
  <si>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2">
      <t>ヤマト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</si>
  <si>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</si>
  <si>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</si>
  <si>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</si>
  <si>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1">
      <t>ミナミ</t>
    </rPh>
    <rPh sb="1" eb="3">
      <t>アシガラ</t>
    </rPh>
    <rPh sb="3" eb="4">
      <t>シ</t>
    </rPh>
    <phoneticPr fontId="3"/>
  </si>
  <si>
    <t>綾瀬市</t>
    <rPh sb="0" eb="3">
      <t>アヤセシ</t>
    </rPh>
    <phoneticPr fontId="3"/>
  </si>
  <si>
    <t>町村計</t>
    <rPh sb="0" eb="2">
      <t>チョウソン</t>
    </rPh>
    <rPh sb="2" eb="3">
      <t>ケイ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</si>
  <si>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</si>
  <si>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</si>
  <si>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</si>
  <si>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</si>
  <si>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2">
      <t>ナカイ</t>
    </rPh>
    <rPh sb="2" eb="3">
      <t>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</si>
  <si>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</si>
  <si>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2">
      <t>マツダ</t>
    </rPh>
    <rPh sb="2" eb="3">
      <t>マチ</t>
    </rPh>
    <phoneticPr fontId="3"/>
  </si>
  <si>
    <t>山北町</t>
    <rPh sb="0" eb="2">
      <t>ヤマキタ</t>
    </rPh>
    <rPh sb="2" eb="3">
      <t>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</si>
  <si>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</si>
  <si>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2">
      <t>ハコネ</t>
    </rPh>
    <rPh sb="2" eb="3">
      <t>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</si>
  <si>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</si>
  <si>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</si>
  <si>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愛川町</t>
    <rPh sb="0" eb="2">
      <t>アイカワ</t>
    </rPh>
    <rPh sb="2" eb="3">
      <t>マチ</t>
    </rPh>
    <phoneticPr fontId="3"/>
  </si>
  <si>
    <t>清川村</t>
    <rPh sb="0" eb="2">
      <t>キヨカワ</t>
    </rPh>
    <rPh sb="2" eb="3">
      <t>ムラ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</si>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</sst>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left" vertical="center" indent="2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41" fontId="2" fillId="3" borderId="8" xfId="0" applyNumberFormat="1" applyFont="1" applyFill="1" applyBorder="1" applyAlignment="1">
      <alignment vertical="center"/>
    </xf>
    <xf numFmtId="41" fontId="2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distributed" vertical="center" justifyLastLine="1"/>
    </xf>
    <xf numFmtId="41" fontId="2" fillId="3" borderId="11" xfId="0" applyNumberFormat="1" applyFont="1" applyFill="1" applyBorder="1" applyAlignment="1">
      <alignment vertical="center"/>
    </xf>
    <xf numFmtId="41" fontId="2" fillId="3" borderId="1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176" fontId="2" fillId="0" borderId="14" xfId="1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176" fontId="2" fillId="0" borderId="17" xfId="1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 indent="1"/>
    </xf>
    <xf numFmtId="176" fontId="2" fillId="0" borderId="20" xfId="1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 indent="1"/>
    </xf>
    <xf numFmtId="176" fontId="2" fillId="0" borderId="23" xfId="1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41" fontId="2" fillId="0" borderId="25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 indent="1"/>
    </xf>
    <xf numFmtId="41" fontId="2" fillId="0" borderId="27" xfId="0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10</xdr:row>
      <xdr:rowOff>0</xdr:rowOff>
    </xdr:from>
    <xdr:to>
      <xdr:col>3</xdr:col>
      <xdr:colOff>635</xdr:colOff>
      <xdr:row>11</xdr:row>
      <xdr:rowOff>1154</xdr:rowOff>
    </xdr:to>
    <xdr:sp macro="" textlink="" fLocksText="0">
      <xdr:nvSpPr>
        <xdr:cNvPr id="2" name="Text Box 4"/>
        <xdr:cNvSpPr txBox="1">
          <a:spLocks noChangeArrowheads="1"/>
        </xdr:cNvSpPr>
      </xdr:nvSpPr>
      <xdr:spPr bwMode="auto">
        <a:xfrm>
          <a:off x="2710815" y="2286000"/>
          <a:ext cx="4064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175882" y="49927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866775</xdr:colOff>
      <xdr:row>10</xdr:row>
      <xdr:rowOff>0</xdr:rowOff>
    </xdr:from>
    <xdr:to>
      <xdr:col>3</xdr:col>
      <xdr:colOff>635</xdr:colOff>
      <xdr:row>11</xdr:row>
      <xdr:rowOff>1154</xdr:rowOff>
    </xdr:to>
    <xdr:sp macro="" textlink="" fLocksText="0">
      <xdr:nvSpPr>
        <xdr:cNvPr id="4" name="Text Box 4"/>
        <xdr:cNvSpPr txBox="1">
          <a:spLocks noChangeArrowheads="1"/>
        </xdr:cNvSpPr>
      </xdr:nvSpPr>
      <xdr:spPr bwMode="auto">
        <a:xfrm>
          <a:off x="2710815" y="2286000"/>
          <a:ext cx="4064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175882" y="49927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view="pageBreakPreview" zoomScaleNormal="110" zoomScaleSheetLayoutView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D1" sqref="D1:E1"/>
    </sheetView>
  </sheetViews>
  <sheetFormatPr defaultColWidth="9" defaultRowHeight="17.399999999999999" x14ac:dyDescent="0.2"/>
  <cols>
    <col min="1" max="1" width="17.109375" style="3" customWidth="1"/>
    <col min="2" max="2" width="9.77734375" style="3" bestFit="1" customWidth="1"/>
    <col min="3" max="3" width="13.21875" style="3" bestFit="1" customWidth="1"/>
    <col min="4" max="4" width="9.77734375" style="3" bestFit="1" customWidth="1"/>
    <col min="5" max="5" width="9.6640625" style="3" customWidth="1"/>
    <col min="6" max="6" width="10.44140625" style="3" customWidth="1"/>
    <col min="7" max="7" width="11.44140625" style="3" customWidth="1"/>
    <col min="8" max="8" width="10.33203125" style="3" customWidth="1"/>
    <col min="9" max="9" width="9.77734375" style="3" customWidth="1"/>
    <col min="10" max="16384" width="9" style="3"/>
  </cols>
  <sheetData>
    <row r="1" spans="1:5" ht="18" thickBot="1" x14ac:dyDescent="0.25">
      <c r="A1" s="1" t="s">
        <v>0</v>
      </c>
      <c r="B1" s="1"/>
      <c r="C1" s="1"/>
      <c r="D1" s="2" t="s">
        <v>1</v>
      </c>
      <c r="E1" s="2"/>
    </row>
    <row r="2" spans="1:5" x14ac:dyDescent="0.2">
      <c r="A2" s="4" t="s">
        <v>2</v>
      </c>
      <c r="B2" s="5" t="s">
        <v>3</v>
      </c>
      <c r="C2" s="5"/>
      <c r="D2" s="5"/>
      <c r="E2" s="6" t="s">
        <v>4</v>
      </c>
    </row>
    <row r="3" spans="1:5" ht="18" thickBot="1" x14ac:dyDescent="0.25">
      <c r="A3" s="7"/>
      <c r="B3" s="8" t="s">
        <v>5</v>
      </c>
      <c r="C3" s="8" t="s">
        <v>6</v>
      </c>
      <c r="D3" s="8" t="s">
        <v>7</v>
      </c>
      <c r="E3" s="9"/>
    </row>
    <row r="4" spans="1:5" ht="18" thickBot="1" x14ac:dyDescent="0.25">
      <c r="A4" s="10" t="s">
        <v>8</v>
      </c>
      <c r="B4" s="11">
        <f>SUM(B5,B9,B11)</f>
        <v>11036</v>
      </c>
      <c r="C4" s="11">
        <f>SUM(C5,C9,C11)</f>
        <v>1097</v>
      </c>
      <c r="D4" s="11">
        <f>SUM(B4:C4)</f>
        <v>12133</v>
      </c>
      <c r="E4" s="12">
        <f>SUM(E5,E9,E11)</f>
        <v>534</v>
      </c>
    </row>
    <row r="5" spans="1:5" ht="18.600000000000001" thickTop="1" thickBot="1" x14ac:dyDescent="0.25">
      <c r="A5" s="13" t="s">
        <v>9</v>
      </c>
      <c r="B5" s="14">
        <f>SUM(B6:B8)</f>
        <v>6797</v>
      </c>
      <c r="C5" s="14">
        <f>SUM(C6:C8)</f>
        <v>697</v>
      </c>
      <c r="D5" s="14">
        <f t="shared" ref="D5:D42" si="0">SUM(B5:C5)</f>
        <v>7494</v>
      </c>
      <c r="E5" s="15">
        <f>SUM(E6:E8)</f>
        <v>341</v>
      </c>
    </row>
    <row r="6" spans="1:5" ht="18" thickTop="1" x14ac:dyDescent="0.2">
      <c r="A6" s="16" t="s">
        <v>10</v>
      </c>
      <c r="B6" s="17">
        <v>4193</v>
      </c>
      <c r="C6" s="17">
        <v>529</v>
      </c>
      <c r="D6" s="18">
        <f>B6+C6</f>
        <v>4722</v>
      </c>
      <c r="E6" s="19">
        <v>263</v>
      </c>
    </row>
    <row r="7" spans="1:5" x14ac:dyDescent="0.2">
      <c r="A7" s="20" t="s">
        <v>11</v>
      </c>
      <c r="B7" s="21">
        <v>1725</v>
      </c>
      <c r="C7" s="21">
        <v>114</v>
      </c>
      <c r="D7" s="18">
        <f>B7+C7</f>
        <v>1839</v>
      </c>
      <c r="E7" s="22">
        <v>56</v>
      </c>
    </row>
    <row r="8" spans="1:5" ht="18" thickBot="1" x14ac:dyDescent="0.25">
      <c r="A8" s="23" t="s">
        <v>12</v>
      </c>
      <c r="B8" s="24">
        <v>879</v>
      </c>
      <c r="C8" s="24">
        <v>54</v>
      </c>
      <c r="D8" s="25">
        <f>B8+C8</f>
        <v>933</v>
      </c>
      <c r="E8" s="26">
        <v>22</v>
      </c>
    </row>
    <row r="9" spans="1:5" ht="18" thickBot="1" x14ac:dyDescent="0.25">
      <c r="A9" s="10" t="s">
        <v>13</v>
      </c>
      <c r="B9" s="11">
        <f>B10</f>
        <v>545</v>
      </c>
      <c r="C9" s="11">
        <f>C10</f>
        <v>39</v>
      </c>
      <c r="D9" s="11">
        <f t="shared" si="0"/>
        <v>584</v>
      </c>
      <c r="E9" s="12">
        <f>E10</f>
        <v>18</v>
      </c>
    </row>
    <row r="10" spans="1:5" ht="18.600000000000001" thickTop="1" thickBot="1" x14ac:dyDescent="0.25">
      <c r="A10" s="27" t="s">
        <v>14</v>
      </c>
      <c r="B10" s="28">
        <v>545</v>
      </c>
      <c r="C10" s="28">
        <v>39</v>
      </c>
      <c r="D10" s="18">
        <f>B10+C10</f>
        <v>584</v>
      </c>
      <c r="E10" s="29">
        <v>18</v>
      </c>
    </row>
    <row r="11" spans="1:5" ht="18" thickBot="1" x14ac:dyDescent="0.25">
      <c r="A11" s="10" t="s">
        <v>15</v>
      </c>
      <c r="B11" s="11">
        <f>SUM(B12,B28)</f>
        <v>3694</v>
      </c>
      <c r="C11" s="11">
        <f>SUM(C12,C28)</f>
        <v>361</v>
      </c>
      <c r="D11" s="11">
        <f>SUM(B11:C11)</f>
        <v>4055</v>
      </c>
      <c r="E11" s="12">
        <f>SUM(E12,E28)</f>
        <v>175</v>
      </c>
    </row>
    <row r="12" spans="1:5" ht="18.600000000000001" thickTop="1" thickBot="1" x14ac:dyDescent="0.25">
      <c r="A12" s="13" t="s">
        <v>16</v>
      </c>
      <c r="B12" s="14">
        <f>SUM(B13:B27)</f>
        <v>3140</v>
      </c>
      <c r="C12" s="14">
        <f>SUM(C13:C27)</f>
        <v>322</v>
      </c>
      <c r="D12" s="14">
        <f>SUM(B12:C12)</f>
        <v>3462</v>
      </c>
      <c r="E12" s="15">
        <f>SUM(E13:E27)</f>
        <v>158</v>
      </c>
    </row>
    <row r="13" spans="1:5" ht="18" thickTop="1" x14ac:dyDescent="0.2">
      <c r="A13" s="16" t="s">
        <v>17</v>
      </c>
      <c r="B13" s="17">
        <v>360</v>
      </c>
      <c r="C13" s="17">
        <v>46</v>
      </c>
      <c r="D13" s="18">
        <f t="shared" si="0"/>
        <v>406</v>
      </c>
      <c r="E13" s="19">
        <v>23</v>
      </c>
    </row>
    <row r="14" spans="1:5" x14ac:dyDescent="0.2">
      <c r="A14" s="20" t="s">
        <v>18</v>
      </c>
      <c r="B14" s="21">
        <v>204</v>
      </c>
      <c r="C14" s="21">
        <v>20</v>
      </c>
      <c r="D14" s="30">
        <f t="shared" si="0"/>
        <v>224</v>
      </c>
      <c r="E14" s="22">
        <v>10</v>
      </c>
    </row>
    <row r="15" spans="1:5" x14ac:dyDescent="0.2">
      <c r="A15" s="20" t="s">
        <v>19</v>
      </c>
      <c r="B15" s="21">
        <v>485</v>
      </c>
      <c r="C15" s="21">
        <v>35</v>
      </c>
      <c r="D15" s="30">
        <f t="shared" si="0"/>
        <v>520</v>
      </c>
      <c r="E15" s="22">
        <v>16</v>
      </c>
    </row>
    <row r="16" spans="1:5" x14ac:dyDescent="0.2">
      <c r="A16" s="20" t="s">
        <v>20</v>
      </c>
      <c r="B16" s="21">
        <v>289</v>
      </c>
      <c r="C16" s="21">
        <v>52</v>
      </c>
      <c r="D16" s="30">
        <f t="shared" si="0"/>
        <v>341</v>
      </c>
      <c r="E16" s="22">
        <v>26</v>
      </c>
    </row>
    <row r="17" spans="1:5" x14ac:dyDescent="0.2">
      <c r="A17" s="20" t="s">
        <v>21</v>
      </c>
      <c r="B17" s="21">
        <v>302</v>
      </c>
      <c r="C17" s="21">
        <v>26</v>
      </c>
      <c r="D17" s="30">
        <f t="shared" si="0"/>
        <v>328</v>
      </c>
      <c r="E17" s="22">
        <v>13</v>
      </c>
    </row>
    <row r="18" spans="1:5" x14ac:dyDescent="0.2">
      <c r="A18" s="20" t="s">
        <v>22</v>
      </c>
      <c r="B18" s="21">
        <v>74</v>
      </c>
      <c r="C18" s="21">
        <v>6</v>
      </c>
      <c r="D18" s="30">
        <f t="shared" si="0"/>
        <v>80</v>
      </c>
      <c r="E18" s="22">
        <v>3</v>
      </c>
    </row>
    <row r="19" spans="1:5" x14ac:dyDescent="0.2">
      <c r="A19" s="20" t="s">
        <v>23</v>
      </c>
      <c r="B19" s="21">
        <v>83</v>
      </c>
      <c r="C19" s="21">
        <v>7</v>
      </c>
      <c r="D19" s="30">
        <f t="shared" si="0"/>
        <v>90</v>
      </c>
      <c r="E19" s="22">
        <v>3</v>
      </c>
    </row>
    <row r="20" spans="1:5" x14ac:dyDescent="0.2">
      <c r="A20" s="20" t="s">
        <v>24</v>
      </c>
      <c r="B20" s="21">
        <v>236</v>
      </c>
      <c r="C20" s="21">
        <v>24</v>
      </c>
      <c r="D20" s="30">
        <f t="shared" si="0"/>
        <v>260</v>
      </c>
      <c r="E20" s="22">
        <v>12</v>
      </c>
    </row>
    <row r="21" spans="1:5" x14ac:dyDescent="0.2">
      <c r="A21" s="20" t="s">
        <v>25</v>
      </c>
      <c r="B21" s="21">
        <v>272</v>
      </c>
      <c r="C21" s="21">
        <v>31</v>
      </c>
      <c r="D21" s="30">
        <f t="shared" si="0"/>
        <v>303</v>
      </c>
      <c r="E21" s="22">
        <v>15</v>
      </c>
    </row>
    <row r="22" spans="1:5" x14ac:dyDescent="0.2">
      <c r="A22" s="20" t="s">
        <v>26</v>
      </c>
      <c r="B22" s="21">
        <v>255</v>
      </c>
      <c r="C22" s="21">
        <v>22</v>
      </c>
      <c r="D22" s="30">
        <f t="shared" si="0"/>
        <v>277</v>
      </c>
      <c r="E22" s="22">
        <v>11</v>
      </c>
    </row>
    <row r="23" spans="1:5" x14ac:dyDescent="0.2">
      <c r="A23" s="20" t="s">
        <v>27</v>
      </c>
      <c r="B23" s="21">
        <v>130</v>
      </c>
      <c r="C23" s="21">
        <v>13</v>
      </c>
      <c r="D23" s="30">
        <f t="shared" si="0"/>
        <v>143</v>
      </c>
      <c r="E23" s="22">
        <v>6</v>
      </c>
    </row>
    <row r="24" spans="1:5" x14ac:dyDescent="0.2">
      <c r="A24" s="20" t="s">
        <v>28</v>
      </c>
      <c r="B24" s="21">
        <v>144</v>
      </c>
      <c r="C24" s="21">
        <v>12</v>
      </c>
      <c r="D24" s="30">
        <f t="shared" si="0"/>
        <v>156</v>
      </c>
      <c r="E24" s="22">
        <v>6</v>
      </c>
    </row>
    <row r="25" spans="1:5" x14ac:dyDescent="0.2">
      <c r="A25" s="20" t="s">
        <v>29</v>
      </c>
      <c r="B25" s="21">
        <v>132</v>
      </c>
      <c r="C25" s="21">
        <v>12</v>
      </c>
      <c r="D25" s="30">
        <f t="shared" si="0"/>
        <v>144</v>
      </c>
      <c r="E25" s="22">
        <v>6</v>
      </c>
    </row>
    <row r="26" spans="1:5" x14ac:dyDescent="0.2">
      <c r="A26" s="20" t="s">
        <v>30</v>
      </c>
      <c r="B26" s="21">
        <v>57</v>
      </c>
      <c r="C26" s="21">
        <v>4</v>
      </c>
      <c r="D26" s="30">
        <f t="shared" si="0"/>
        <v>61</v>
      </c>
      <c r="E26" s="22">
        <v>2</v>
      </c>
    </row>
    <row r="27" spans="1:5" ht="18" thickBot="1" x14ac:dyDescent="0.25">
      <c r="A27" s="23" t="s">
        <v>31</v>
      </c>
      <c r="B27" s="24">
        <v>117</v>
      </c>
      <c r="C27" s="24">
        <v>12</v>
      </c>
      <c r="D27" s="25">
        <f t="shared" si="0"/>
        <v>129</v>
      </c>
      <c r="E27" s="26">
        <v>6</v>
      </c>
    </row>
    <row r="28" spans="1:5" ht="18" thickBot="1" x14ac:dyDescent="0.25">
      <c r="A28" s="10" t="s">
        <v>32</v>
      </c>
      <c r="B28" s="11">
        <f>SUM(B29:B42)</f>
        <v>554</v>
      </c>
      <c r="C28" s="11">
        <f>SUM(C29:C42)</f>
        <v>39</v>
      </c>
      <c r="D28" s="11">
        <f>B28+C28</f>
        <v>593</v>
      </c>
      <c r="E28" s="12">
        <f>SUM(E29:F42)</f>
        <v>17</v>
      </c>
    </row>
    <row r="29" spans="1:5" ht="18" thickTop="1" x14ac:dyDescent="0.2">
      <c r="A29" s="16" t="s">
        <v>33</v>
      </c>
      <c r="B29" s="18">
        <v>50</v>
      </c>
      <c r="C29" s="18">
        <v>3</v>
      </c>
      <c r="D29" s="31">
        <f t="shared" si="0"/>
        <v>53</v>
      </c>
      <c r="E29" s="19">
        <v>1</v>
      </c>
    </row>
    <row r="30" spans="1:5" x14ac:dyDescent="0.2">
      <c r="A30" s="20" t="s">
        <v>34</v>
      </c>
      <c r="B30" s="30">
        <v>68</v>
      </c>
      <c r="C30" s="30">
        <v>5</v>
      </c>
      <c r="D30" s="30">
        <f t="shared" si="0"/>
        <v>73</v>
      </c>
      <c r="E30" s="22">
        <v>3</v>
      </c>
    </row>
    <row r="31" spans="1:5" x14ac:dyDescent="0.2">
      <c r="A31" s="20" t="s">
        <v>35</v>
      </c>
      <c r="B31" s="30">
        <v>52</v>
      </c>
      <c r="C31" s="30">
        <v>2</v>
      </c>
      <c r="D31" s="30">
        <f t="shared" si="0"/>
        <v>54</v>
      </c>
      <c r="E31" s="22">
        <v>1</v>
      </c>
    </row>
    <row r="32" spans="1:5" x14ac:dyDescent="0.2">
      <c r="A32" s="20" t="s">
        <v>36</v>
      </c>
      <c r="B32" s="30">
        <v>44</v>
      </c>
      <c r="C32" s="30">
        <v>3</v>
      </c>
      <c r="D32" s="30">
        <f t="shared" si="0"/>
        <v>47</v>
      </c>
      <c r="E32" s="22">
        <v>1</v>
      </c>
    </row>
    <row r="33" spans="1:5" x14ac:dyDescent="0.2">
      <c r="A33" s="20" t="s">
        <v>37</v>
      </c>
      <c r="B33" s="30">
        <v>23</v>
      </c>
      <c r="C33" s="30">
        <v>2</v>
      </c>
      <c r="D33" s="30">
        <f t="shared" si="0"/>
        <v>25</v>
      </c>
      <c r="E33" s="22">
        <v>1</v>
      </c>
    </row>
    <row r="34" spans="1:5" x14ac:dyDescent="0.2">
      <c r="A34" s="20" t="s">
        <v>38</v>
      </c>
      <c r="B34" s="30">
        <v>37</v>
      </c>
      <c r="C34" s="30">
        <v>2</v>
      </c>
      <c r="D34" s="30">
        <f t="shared" si="0"/>
        <v>39</v>
      </c>
      <c r="E34" s="22">
        <v>1</v>
      </c>
    </row>
    <row r="35" spans="1:5" x14ac:dyDescent="0.2">
      <c r="A35" s="20" t="s">
        <v>39</v>
      </c>
      <c r="B35" s="30">
        <v>35</v>
      </c>
      <c r="C35" s="30">
        <v>2</v>
      </c>
      <c r="D35" s="30">
        <f t="shared" si="0"/>
        <v>37</v>
      </c>
      <c r="E35" s="22">
        <v>1</v>
      </c>
    </row>
    <row r="36" spans="1:5" x14ac:dyDescent="0.2">
      <c r="A36" s="20" t="s">
        <v>40</v>
      </c>
      <c r="B36" s="30">
        <v>35</v>
      </c>
      <c r="C36" s="30">
        <v>2</v>
      </c>
      <c r="D36" s="30">
        <f t="shared" si="0"/>
        <v>37</v>
      </c>
      <c r="E36" s="22">
        <v>1</v>
      </c>
    </row>
    <row r="37" spans="1:5" x14ac:dyDescent="0.2">
      <c r="A37" s="20" t="s">
        <v>41</v>
      </c>
      <c r="B37" s="30">
        <v>33</v>
      </c>
      <c r="C37" s="30">
        <v>2</v>
      </c>
      <c r="D37" s="30">
        <f t="shared" si="0"/>
        <v>35</v>
      </c>
      <c r="E37" s="22">
        <v>1</v>
      </c>
    </row>
    <row r="38" spans="1:5" x14ac:dyDescent="0.2">
      <c r="A38" s="20" t="s">
        <v>42</v>
      </c>
      <c r="B38" s="30">
        <v>41</v>
      </c>
      <c r="C38" s="30">
        <v>3</v>
      </c>
      <c r="D38" s="30">
        <f t="shared" si="0"/>
        <v>44</v>
      </c>
      <c r="E38" s="22">
        <v>1</v>
      </c>
    </row>
    <row r="39" spans="1:5" x14ac:dyDescent="0.2">
      <c r="A39" s="20" t="s">
        <v>43</v>
      </c>
      <c r="B39" s="30">
        <v>19</v>
      </c>
      <c r="C39" s="30">
        <v>2</v>
      </c>
      <c r="D39" s="30">
        <f t="shared" si="0"/>
        <v>21</v>
      </c>
      <c r="E39" s="22">
        <v>1</v>
      </c>
    </row>
    <row r="40" spans="1:5" x14ac:dyDescent="0.2">
      <c r="A40" s="20" t="s">
        <v>44</v>
      </c>
      <c r="B40" s="30">
        <v>50</v>
      </c>
      <c r="C40" s="30">
        <v>4</v>
      </c>
      <c r="D40" s="30">
        <f t="shared" si="0"/>
        <v>54</v>
      </c>
      <c r="E40" s="22">
        <v>1</v>
      </c>
    </row>
    <row r="41" spans="1:5" x14ac:dyDescent="0.2">
      <c r="A41" s="20" t="s">
        <v>45</v>
      </c>
      <c r="B41" s="30">
        <v>59</v>
      </c>
      <c r="C41" s="30">
        <v>5</v>
      </c>
      <c r="D41" s="30">
        <f t="shared" si="0"/>
        <v>64</v>
      </c>
      <c r="E41" s="22">
        <v>2</v>
      </c>
    </row>
    <row r="42" spans="1:5" ht="18" thickBot="1" x14ac:dyDescent="0.25">
      <c r="A42" s="32" t="s">
        <v>46</v>
      </c>
      <c r="B42" s="33">
        <v>8</v>
      </c>
      <c r="C42" s="33">
        <v>2</v>
      </c>
      <c r="D42" s="33">
        <f t="shared" si="0"/>
        <v>10</v>
      </c>
      <c r="E42" s="34">
        <v>1</v>
      </c>
    </row>
    <row r="43" spans="1:5" x14ac:dyDescent="0.2">
      <c r="A43" s="35" t="s">
        <v>47</v>
      </c>
      <c r="B43" s="35"/>
    </row>
  </sheetData>
  <mergeCells count="6">
    <mergeCell ref="A1:C1"/>
    <mergeCell ref="D1:E1"/>
    <mergeCell ref="A2:A3"/>
    <mergeCell ref="B2:D2"/>
    <mergeCell ref="E2:E3"/>
    <mergeCell ref="A43:B4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2023-03-13T02:00:02Z</dcterms:created>
  <dcterms:modified xsi:type="dcterms:W3CDTF">2023-03-13T02:00:15Z</dcterms:modified>
</cp:coreProperties>
</file>