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9-6" sheetId="1" r:id="rId1"/>
  </sheets>
  <definedNames>
    <definedName name="_xlnm.Print_Area" localSheetId="0">'9-6'!$A$1:$H$42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G6" i="1"/>
  <c r="F6" i="1"/>
  <c r="E6" i="1"/>
  <c r="D6" i="1"/>
  <c r="C6" i="1"/>
  <c r="C4" i="1" s="1"/>
  <c r="H5" i="1"/>
  <c r="H4" i="1" s="1"/>
  <c r="G5" i="1"/>
  <c r="G4" i="1" s="1"/>
  <c r="F5" i="1"/>
  <c r="E5" i="1"/>
  <c r="D5" i="1"/>
  <c r="D4" i="1" s="1"/>
  <c r="C5" i="1"/>
  <c r="F4" i="1"/>
  <c r="E4" i="1"/>
</calcChain>
</file>

<file path=xl/sharedStrings.xml><?xml version="1.0" encoding="utf-8"?>
<sst xmlns="http://schemas.openxmlformats.org/spreadsheetml/2006/main" count="56" uniqueCount="53">
  <si>
    <t>9-6表　要支援・要介護認定者及び介護給付費の状況</t>
    <phoneticPr fontId="3"/>
  </si>
  <si>
    <t>各年度3月末現在</t>
    <phoneticPr fontId="3"/>
  </si>
  <si>
    <t>　　　　　　　　区分
圏域・市町村名　　</t>
    <phoneticPr fontId="3"/>
  </si>
  <si>
    <t>要支援・要介護認定者数（人）</t>
    <phoneticPr fontId="3"/>
  </si>
  <si>
    <t>介護給付費（百万円）</t>
  </si>
  <si>
    <t>R1年度</t>
    <rPh sb="2" eb="4">
      <t>ネンド</t>
    </rPh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</si>
  <si>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</si>
  <si>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</si>
  <si>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</si>
  <si>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小計</t>
    <rPh sb="0" eb="2">
      <t>ショウケイ</t>
    </rPh>
    <phoneticPr fontId="3"/>
  </si>
  <si>
    <t>市計</t>
    <phoneticPr fontId="3"/>
  </si>
  <si>
    <t>町村計</t>
    <phoneticPr fontId="3"/>
  </si>
  <si>
    <t>横浜市</t>
  </si>
  <si>
    <t>川崎市</t>
  </si>
  <si>
    <t>相模原市</t>
  </si>
  <si>
    <t>横須賀三浦</t>
  </si>
  <si>
    <t>横須賀市</t>
  </si>
  <si>
    <t>鎌倉市</t>
  </si>
  <si>
    <t>逗子市</t>
  </si>
  <si>
    <t>三浦市</t>
  </si>
  <si>
    <t>葉山町</t>
  </si>
  <si>
    <t>県央</t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</si>
  <si>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</si>
  <si>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</si>
  <si>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</si>
  <si>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</si>
  <si>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</si>
  <si>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</si>
  <si>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</si>
  <si>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湘南東部</t>
  </si>
  <si>
    <t>藤沢市</t>
  </si>
  <si>
    <t>茅ヶ崎市</t>
  </si>
  <si>
    <t>寒川町</t>
  </si>
  <si>
    <t>湘南西部</t>
  </si>
  <si>
    <t>平塚市</t>
  </si>
  <si>
    <t>秦野市</t>
  </si>
  <si>
    <t>伊勢原市</t>
  </si>
  <si>
    <t>大磯町</t>
  </si>
  <si>
    <t>二宮町</t>
  </si>
  <si>
    <t>県西</t>
  </si>
  <si>
    <t>南足柄市</t>
  </si>
  <si>
    <t>中井町</t>
  </si>
  <si>
    <t>大井町</t>
  </si>
  <si>
    <t>松田町</t>
  </si>
  <si>
    <t>山北町</t>
  </si>
  <si>
    <t>開成町</t>
    <phoneticPr fontId="3"/>
  </si>
  <si>
    <t>小田原市</t>
  </si>
  <si>
    <t>箱根町</t>
  </si>
  <si>
    <t>真鶴町</t>
  </si>
  <si>
    <t>湯河原町</t>
  </si>
  <si>
    <t>資料：高齢福祉課</t>
    <rPh sb="3" eb="5">
      <t>コウレイ</t>
    </rPh>
    <rPh sb="5" eb="7">
      <t>フクシ</t>
    </rPh>
    <rPh sb="7" eb="8">
      <t>カ</t>
    </rPh>
    <phoneticPr fontId="3"/>
  </si>
  <si>
    <t>出典：介護保険事業状況報告　令和１年度、令和２年度は確定値</t>
    <rPh sb="0" eb="2">
      <t>シュッテン</t>
    </rPh>
    <rPh sb="3" eb="5">
      <t>カイゴ</t>
    </rPh>
    <rPh sb="5" eb="7">
      <t>ホケン</t>
    </rPh>
    <rPh sb="7" eb="9">
      <t>ジギョウ</t>
    </rPh>
    <rPh sb="9" eb="11">
      <t>ジョウキョウ</t>
    </rPh>
    <rPh sb="11" eb="13">
      <t>ホウコク</t>
    </rPh>
    <rPh sb="14" eb="16">
      <t>レイワ</t>
    </rPh>
    <rPh sb="17" eb="19">
      <t>ネンド</t>
    </rPh>
    <rPh sb="20" eb="22">
      <t>レイワ</t>
    </rPh>
    <rPh sb="23" eb="25">
      <t>ネンド</t>
    </rPh>
    <rPh sb="26" eb="29">
      <t>カクテイチ</t>
    </rPh>
    <phoneticPr fontId="3"/>
  </si>
  <si>
    <t>（注）給付費は百万円未満四捨五入処理のため、各市町村計と県計が一致しない場合がある。</t>
    <rPh sb="1" eb="2">
      <t>チュウ</t>
    </rPh>
    <rPh sb="3" eb="6">
      <t>キュウフヒ</t>
    </rPh>
    <rPh sb="7" eb="9">
      <t>ヒャクマン</t>
    </rPh>
    <rPh sb="9" eb="10">
      <t>エン</t>
    </rPh>
    <rPh sb="10" eb="12">
      <t>ミマン</t>
    </rPh>
    <rPh sb="12" eb="16">
      <t>シシャゴニュウ</t>
    </rPh>
    <rPh sb="16" eb="18">
      <t>ショリ</t>
    </rPh>
    <rPh sb="22" eb="23">
      <t>カク</t>
    </rPh>
    <rPh sb="23" eb="26">
      <t>シチョウソン</t>
    </rPh>
    <rPh sb="26" eb="27">
      <t>ケイ</t>
    </rPh>
    <rPh sb="28" eb="29">
      <t>ケン</t>
    </rPh>
    <rPh sb="29" eb="30">
      <t>ケイ</t>
    </rPh>
    <rPh sb="31" eb="33">
      <t>イッチ</t>
    </rPh>
    <rPh sb="36" eb="38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</si>
</sst>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,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98">
    <xf numFmtId="0" fontId="0" fillId="0" borderId="0" xfId="0"/>
    <xf numFmtId="38" fontId="2" fillId="0" borderId="0" xfId="0" quotePrefix="1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8" fontId="2" fillId="0" borderId="0" xfId="0" quotePrefix="1" applyNumberFormat="1" applyFont="1" applyFill="1" applyBorder="1" applyAlignment="1">
      <alignment horizontal="left" vertical="center"/>
    </xf>
    <xf numFmtId="38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2" fillId="2" borderId="1" xfId="0" applyNumberFormat="1" applyFont="1" applyFill="1" applyBorder="1" applyAlignment="1">
      <alignment horizontal="left" vertical="center" wrapText="1"/>
    </xf>
    <xf numFmtId="38" fontId="2" fillId="2" borderId="2" xfId="0" applyNumberFormat="1" applyFont="1" applyFill="1" applyBorder="1" applyAlignment="1">
      <alignment horizontal="left" vertical="center" wrapText="1"/>
    </xf>
    <xf numFmtId="38" fontId="2" fillId="2" borderId="3" xfId="0" applyNumberFormat="1" applyFont="1" applyFill="1" applyBorder="1" applyAlignment="1">
      <alignment horizontal="distributed" vertical="center" wrapText="1" justifyLastLine="1"/>
    </xf>
    <xf numFmtId="38" fontId="2" fillId="2" borderId="4" xfId="0" applyNumberFormat="1" applyFont="1" applyFill="1" applyBorder="1" applyAlignment="1">
      <alignment horizontal="distributed" vertical="center" wrapText="1" justifyLastLine="1"/>
    </xf>
    <xf numFmtId="38" fontId="2" fillId="2" borderId="5" xfId="0" applyNumberFormat="1" applyFont="1" applyFill="1" applyBorder="1" applyAlignment="1">
      <alignment horizontal="distributed" vertical="center" wrapText="1" justifyLastLine="1"/>
    </xf>
    <xf numFmtId="38" fontId="2" fillId="2" borderId="6" xfId="0" applyNumberFormat="1" applyFont="1" applyFill="1" applyBorder="1" applyAlignment="1">
      <alignment horizontal="left" vertical="center" wrapText="1"/>
    </xf>
    <xf numFmtId="38" fontId="2" fillId="2" borderId="7" xfId="0" applyNumberFormat="1" applyFont="1" applyFill="1" applyBorder="1" applyAlignment="1">
      <alignment horizontal="left" vertical="center" wrapText="1"/>
    </xf>
    <xf numFmtId="38" fontId="2" fillId="2" borderId="8" xfId="0" applyNumberFormat="1" applyFont="1" applyFill="1" applyBorder="1" applyAlignment="1">
      <alignment horizontal="distributed" vertical="center" wrapText="1" justifyLastLine="1"/>
    </xf>
    <xf numFmtId="38" fontId="2" fillId="2" borderId="9" xfId="0" applyNumberFormat="1" applyFont="1" applyFill="1" applyBorder="1" applyAlignment="1">
      <alignment horizontal="distributed" vertical="center" wrapText="1" justifyLastLine="1"/>
    </xf>
    <xf numFmtId="38" fontId="2" fillId="3" borderId="10" xfId="0" applyNumberFormat="1" applyFont="1" applyFill="1" applyBorder="1" applyAlignment="1">
      <alignment horizontal="distributed" vertical="center" justifyLastLine="1"/>
    </xf>
    <xf numFmtId="38" fontId="2" fillId="3" borderId="11" xfId="0" applyNumberFormat="1" applyFont="1" applyFill="1" applyBorder="1" applyAlignment="1">
      <alignment horizontal="distributed" vertical="center" justifyLastLine="1"/>
    </xf>
    <xf numFmtId="38" fontId="4" fillId="3" borderId="12" xfId="0" applyNumberFormat="1" applyFont="1" applyFill="1" applyBorder="1" applyAlignment="1">
      <alignment horizontal="right" vertical="center"/>
    </xf>
    <xf numFmtId="38" fontId="4" fillId="3" borderId="13" xfId="0" applyNumberFormat="1" applyFont="1" applyFill="1" applyBorder="1" applyAlignment="1">
      <alignment horizontal="right" vertical="center"/>
    </xf>
    <xf numFmtId="38" fontId="4" fillId="3" borderId="14" xfId="0" applyNumberFormat="1" applyFont="1" applyFill="1" applyBorder="1" applyAlignment="1">
      <alignment horizontal="right" vertical="center"/>
    </xf>
    <xf numFmtId="176" fontId="4" fillId="3" borderId="12" xfId="2" applyNumberFormat="1" applyFont="1" applyFill="1" applyBorder="1" applyAlignment="1">
      <alignment horizontal="right" vertical="center"/>
    </xf>
    <xf numFmtId="176" fontId="4" fillId="3" borderId="13" xfId="2" applyNumberFormat="1" applyFont="1" applyFill="1" applyBorder="1" applyAlignment="1">
      <alignment horizontal="right" vertical="center"/>
    </xf>
    <xf numFmtId="176" fontId="4" fillId="3" borderId="14" xfId="2" applyNumberFormat="1" applyFont="1" applyFill="1" applyBorder="1" applyAlignment="1">
      <alignment horizontal="right" vertical="center"/>
    </xf>
    <xf numFmtId="38" fontId="2" fillId="3" borderId="15" xfId="0" applyNumberFormat="1" applyFont="1" applyFill="1" applyBorder="1" applyAlignment="1">
      <alignment horizontal="distributed" vertical="center" justifyLastLine="1"/>
    </xf>
    <xf numFmtId="38" fontId="2" fillId="3" borderId="16" xfId="0" applyNumberFormat="1" applyFont="1" applyFill="1" applyBorder="1" applyAlignment="1">
      <alignment horizontal="distributed" vertical="center" justifyLastLine="1"/>
    </xf>
    <xf numFmtId="38" fontId="4" fillId="3" borderId="17" xfId="0" applyNumberFormat="1" applyFont="1" applyFill="1" applyBorder="1" applyAlignment="1">
      <alignment horizontal="right" vertical="center"/>
    </xf>
    <xf numFmtId="38" fontId="4" fillId="3" borderId="18" xfId="0" applyNumberFormat="1" applyFont="1" applyFill="1" applyBorder="1" applyAlignment="1">
      <alignment horizontal="right" vertical="center"/>
    </xf>
    <xf numFmtId="38" fontId="4" fillId="3" borderId="16" xfId="0" applyNumberFormat="1" applyFont="1" applyFill="1" applyBorder="1" applyAlignment="1">
      <alignment horizontal="right" vertical="center"/>
    </xf>
    <xf numFmtId="176" fontId="4" fillId="3" borderId="17" xfId="2" applyNumberFormat="1" applyFont="1" applyFill="1" applyBorder="1" applyAlignment="1">
      <alignment horizontal="right" vertical="center"/>
    </xf>
    <xf numFmtId="176" fontId="4" fillId="3" borderId="18" xfId="2" applyNumberFormat="1" applyFont="1" applyFill="1" applyBorder="1" applyAlignment="1">
      <alignment horizontal="right" vertical="center"/>
    </xf>
    <xf numFmtId="176" fontId="4" fillId="3" borderId="16" xfId="2" applyNumberFormat="1" applyFont="1" applyFill="1" applyBorder="1" applyAlignment="1">
      <alignment horizontal="right" vertical="center"/>
    </xf>
    <xf numFmtId="38" fontId="2" fillId="3" borderId="19" xfId="0" applyNumberFormat="1" applyFont="1" applyFill="1" applyBorder="1" applyAlignment="1">
      <alignment horizontal="distributed" vertical="center" justifyLastLine="1"/>
    </xf>
    <xf numFmtId="38" fontId="2" fillId="3" borderId="20" xfId="0" applyNumberFormat="1" applyFont="1" applyFill="1" applyBorder="1" applyAlignment="1">
      <alignment horizontal="distributed" vertical="center" justifyLastLine="1"/>
    </xf>
    <xf numFmtId="38" fontId="4" fillId="3" borderId="21" xfId="0" applyNumberFormat="1" applyFont="1" applyFill="1" applyBorder="1" applyAlignment="1">
      <alignment horizontal="right" vertical="center"/>
    </xf>
    <xf numFmtId="38" fontId="4" fillId="3" borderId="22" xfId="0" applyNumberFormat="1" applyFont="1" applyFill="1" applyBorder="1" applyAlignment="1">
      <alignment horizontal="right" vertical="center"/>
    </xf>
    <xf numFmtId="38" fontId="4" fillId="3" borderId="20" xfId="0" applyNumberFormat="1" applyFont="1" applyFill="1" applyBorder="1" applyAlignment="1">
      <alignment horizontal="right" vertical="center"/>
    </xf>
    <xf numFmtId="176" fontId="4" fillId="3" borderId="21" xfId="2" applyNumberFormat="1" applyFont="1" applyFill="1" applyBorder="1" applyAlignment="1">
      <alignment horizontal="right" vertical="center"/>
    </xf>
    <xf numFmtId="176" fontId="4" fillId="3" borderId="22" xfId="2" applyNumberFormat="1" applyFont="1" applyFill="1" applyBorder="1" applyAlignment="1">
      <alignment horizontal="right" vertical="center"/>
    </xf>
    <xf numFmtId="176" fontId="4" fillId="3" borderId="20" xfId="2" applyNumberFormat="1" applyFont="1" applyFill="1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38" fontId="2" fillId="0" borderId="24" xfId="0" applyNumberFormat="1" applyFont="1" applyFill="1" applyBorder="1" applyAlignment="1">
      <alignment horizontal="left" vertical="center" shrinkToFit="1"/>
    </xf>
    <xf numFmtId="3" fontId="2" fillId="0" borderId="25" xfId="0" applyNumberFormat="1" applyFont="1" applyFill="1" applyBorder="1" applyAlignment="1">
      <alignment vertical="center"/>
    </xf>
    <xf numFmtId="3" fontId="2" fillId="0" borderId="18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176" fontId="2" fillId="0" borderId="25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38" fontId="2" fillId="0" borderId="26" xfId="0" applyNumberFormat="1" applyFont="1" applyFill="1" applyBorder="1" applyAlignment="1">
      <alignment horizontal="left" vertical="center"/>
    </xf>
    <xf numFmtId="3" fontId="2" fillId="0" borderId="27" xfId="0" applyNumberFormat="1" applyFont="1" applyFill="1" applyBorder="1" applyAlignment="1">
      <alignment vertical="center"/>
    </xf>
    <xf numFmtId="3" fontId="2" fillId="0" borderId="28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vertical="center"/>
    </xf>
    <xf numFmtId="176" fontId="2" fillId="0" borderId="27" xfId="0" applyNumberFormat="1" applyFont="1" applyFill="1" applyBorder="1" applyAlignment="1">
      <alignment vertical="center"/>
    </xf>
    <xf numFmtId="176" fontId="2" fillId="0" borderId="29" xfId="0" applyNumberFormat="1" applyFont="1" applyFill="1" applyBorder="1" applyAlignment="1">
      <alignment vertical="center"/>
    </xf>
    <xf numFmtId="176" fontId="2" fillId="0" borderId="24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horizontal="center" vertical="center"/>
    </xf>
    <xf numFmtId="38" fontId="2" fillId="0" borderId="31" xfId="0" applyNumberFormat="1" applyFont="1" applyFill="1" applyBorder="1" applyAlignment="1">
      <alignment horizontal="left" vertical="center"/>
    </xf>
    <xf numFmtId="3" fontId="2" fillId="0" borderId="32" xfId="0" applyNumberFormat="1" applyFont="1" applyFill="1" applyBorder="1" applyAlignment="1">
      <alignment vertical="center"/>
    </xf>
    <xf numFmtId="3" fontId="2" fillId="0" borderId="33" xfId="0" applyNumberFormat="1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vertical="center"/>
    </xf>
    <xf numFmtId="176" fontId="2" fillId="0" borderId="32" xfId="0" applyNumberFormat="1" applyFont="1" applyFill="1" applyBorder="1" applyAlignment="1">
      <alignment vertical="center"/>
    </xf>
    <xf numFmtId="38" fontId="2" fillId="0" borderId="27" xfId="0" applyNumberFormat="1" applyFont="1" applyFill="1" applyBorder="1" applyAlignment="1">
      <alignment vertical="center"/>
    </xf>
    <xf numFmtId="38" fontId="2" fillId="0" borderId="34" xfId="0" applyNumberFormat="1" applyFont="1" applyFill="1" applyBorder="1" applyAlignment="1">
      <alignment horizontal="left" vertical="center"/>
    </xf>
    <xf numFmtId="3" fontId="2" fillId="0" borderId="35" xfId="0" applyNumberFormat="1" applyFont="1" applyFill="1" applyBorder="1" applyAlignment="1">
      <alignment vertical="center"/>
    </xf>
    <xf numFmtId="3" fontId="2" fillId="0" borderId="36" xfId="0" applyNumberFormat="1" applyFont="1" applyFill="1" applyBorder="1" applyAlignment="1">
      <alignment vertical="center"/>
    </xf>
    <xf numFmtId="3" fontId="2" fillId="0" borderId="34" xfId="0" applyNumberFormat="1" applyFont="1" applyFill="1" applyBorder="1" applyAlignment="1">
      <alignment vertical="center"/>
    </xf>
    <xf numFmtId="176" fontId="2" fillId="0" borderId="35" xfId="0" applyNumberFormat="1" applyFont="1" applyFill="1" applyBorder="1" applyAlignment="1">
      <alignment vertical="center"/>
    </xf>
    <xf numFmtId="176" fontId="2" fillId="0" borderId="36" xfId="0" applyNumberFormat="1" applyFont="1" applyFill="1" applyBorder="1" applyAlignment="1">
      <alignment vertical="center"/>
    </xf>
    <xf numFmtId="176" fontId="2" fillId="0" borderId="34" xfId="0" applyNumberFormat="1" applyFont="1" applyFill="1" applyBorder="1" applyAlignment="1">
      <alignment vertical="center"/>
    </xf>
    <xf numFmtId="38" fontId="2" fillId="0" borderId="37" xfId="0" applyNumberFormat="1" applyFont="1" applyFill="1" applyBorder="1" applyAlignment="1">
      <alignment horizontal="left" vertical="center"/>
    </xf>
    <xf numFmtId="3" fontId="2" fillId="0" borderId="38" xfId="0" applyNumberFormat="1" applyFont="1" applyFill="1" applyBorder="1" applyAlignment="1">
      <alignment vertical="center"/>
    </xf>
    <xf numFmtId="3" fontId="2" fillId="0" borderId="39" xfId="0" applyNumberFormat="1" applyFont="1" applyFill="1" applyBorder="1" applyAlignment="1">
      <alignment vertical="center"/>
    </xf>
    <xf numFmtId="3" fontId="2" fillId="0" borderId="37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>
      <alignment vertical="center"/>
    </xf>
    <xf numFmtId="176" fontId="2" fillId="0" borderId="39" xfId="0" applyNumberFormat="1" applyFont="1" applyFill="1" applyBorder="1" applyAlignment="1">
      <alignment vertical="center"/>
    </xf>
    <xf numFmtId="176" fontId="2" fillId="0" borderId="37" xfId="0" applyNumberFormat="1" applyFont="1" applyFill="1" applyBorder="1" applyAlignment="1">
      <alignment vertical="center"/>
    </xf>
    <xf numFmtId="38" fontId="2" fillId="0" borderId="40" xfId="0" applyNumberFormat="1" applyFont="1" applyFill="1" applyBorder="1" applyAlignment="1">
      <alignment horizontal="left" vertical="center"/>
    </xf>
    <xf numFmtId="3" fontId="2" fillId="0" borderId="41" xfId="0" applyNumberFormat="1" applyFont="1" applyFill="1" applyBorder="1" applyAlignment="1">
      <alignment vertical="center"/>
    </xf>
    <xf numFmtId="3" fontId="2" fillId="0" borderId="42" xfId="0" applyNumberFormat="1" applyFont="1" applyFill="1" applyBorder="1" applyAlignment="1">
      <alignment vertical="center"/>
    </xf>
    <xf numFmtId="3" fontId="2" fillId="0" borderId="40" xfId="0" applyNumberFormat="1" applyFont="1" applyFill="1" applyBorder="1" applyAlignment="1">
      <alignment vertical="center"/>
    </xf>
    <xf numFmtId="176" fontId="2" fillId="0" borderId="41" xfId="0" applyNumberFormat="1" applyFont="1" applyFill="1" applyBorder="1" applyAlignment="1">
      <alignment vertical="center"/>
    </xf>
    <xf numFmtId="176" fontId="2" fillId="0" borderId="42" xfId="0" applyNumberFormat="1" applyFont="1" applyFill="1" applyBorder="1" applyAlignment="1">
      <alignment vertical="center"/>
    </xf>
    <xf numFmtId="176" fontId="2" fillId="0" borderId="40" xfId="0" applyNumberFormat="1" applyFont="1" applyFill="1" applyBorder="1" applyAlignment="1">
      <alignment vertical="center"/>
    </xf>
    <xf numFmtId="38" fontId="2" fillId="0" borderId="43" xfId="0" applyNumberFormat="1" applyFont="1" applyFill="1" applyBorder="1" applyAlignment="1">
      <alignment vertical="center"/>
    </xf>
    <xf numFmtId="38" fontId="2" fillId="0" borderId="44" xfId="0" applyNumberFormat="1" applyFont="1" applyFill="1" applyBorder="1" applyAlignment="1">
      <alignment horizontal="left" vertical="center"/>
    </xf>
    <xf numFmtId="3" fontId="2" fillId="0" borderId="45" xfId="0" applyNumberFormat="1" applyFont="1" applyFill="1" applyBorder="1" applyAlignment="1">
      <alignment vertical="center"/>
    </xf>
    <xf numFmtId="3" fontId="2" fillId="0" borderId="46" xfId="0" applyNumberFormat="1" applyFont="1" applyFill="1" applyBorder="1" applyAlignment="1">
      <alignment vertical="center"/>
    </xf>
    <xf numFmtId="3" fontId="2" fillId="0" borderId="44" xfId="0" applyNumberFormat="1" applyFont="1" applyFill="1" applyBorder="1" applyAlignment="1">
      <alignment vertical="center"/>
    </xf>
    <xf numFmtId="176" fontId="2" fillId="0" borderId="45" xfId="0" applyNumberFormat="1" applyFont="1" applyFill="1" applyBorder="1" applyAlignment="1">
      <alignment vertical="center"/>
    </xf>
    <xf numFmtId="176" fontId="2" fillId="0" borderId="47" xfId="0" applyNumberFormat="1" applyFont="1" applyFill="1" applyBorder="1" applyAlignment="1">
      <alignment vertical="center"/>
    </xf>
    <xf numFmtId="176" fontId="2" fillId="0" borderId="48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 wrapText="1"/>
    </xf>
    <xf numFmtId="38" fontId="2" fillId="0" borderId="0" xfId="0" applyNumberFormat="1" applyFont="1" applyFill="1" applyAlignment="1">
      <alignment vertical="center"/>
    </xf>
    <xf numFmtId="38" fontId="2" fillId="4" borderId="0" xfId="0" applyNumberFormat="1" applyFont="1" applyFill="1" applyAlignment="1">
      <alignment vertical="center"/>
    </xf>
    <xf numFmtId="38" fontId="2" fillId="5" borderId="0" xfId="0" applyNumberFormat="1" applyFont="1" applyFill="1" applyAlignment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tabSelected="1" view="pageBreakPreview" zoomScaleNormal="100" zoomScaleSheetLayoutView="100" workbookViewId="0">
      <selection activeCell="D22" sqref="D22"/>
    </sheetView>
  </sheetViews>
  <sheetFormatPr defaultColWidth="9" defaultRowHeight="17.399999999999999" x14ac:dyDescent="0.2"/>
  <cols>
    <col min="1" max="1" width="11.21875" style="95" bestFit="1" customWidth="1"/>
    <col min="2" max="2" width="10.109375" style="95" customWidth="1"/>
    <col min="3" max="3" width="10.6640625" style="95" customWidth="1"/>
    <col min="4" max="5" width="10.6640625" style="96" customWidth="1"/>
    <col min="6" max="6" width="10.6640625" style="95" customWidth="1"/>
    <col min="7" max="7" width="10.6640625" style="97" customWidth="1"/>
    <col min="8" max="8" width="10.6640625" style="95" customWidth="1"/>
    <col min="9" max="13" width="9" style="5"/>
    <col min="14" max="14" width="19.6640625" style="5" customWidth="1"/>
    <col min="15" max="16384" width="9" style="5"/>
  </cols>
  <sheetData>
    <row r="1" spans="1:14" ht="18" thickBot="1" x14ac:dyDescent="0.25">
      <c r="A1" s="1" t="s">
        <v>0</v>
      </c>
      <c r="B1" s="2"/>
      <c r="C1" s="2"/>
      <c r="D1" s="2"/>
      <c r="E1" s="2"/>
      <c r="F1" s="2"/>
      <c r="G1" s="3"/>
      <c r="H1" s="4" t="s">
        <v>1</v>
      </c>
    </row>
    <row r="2" spans="1:14" x14ac:dyDescent="0.2">
      <c r="A2" s="6" t="s">
        <v>2</v>
      </c>
      <c r="B2" s="7"/>
      <c r="C2" s="8" t="s">
        <v>3</v>
      </c>
      <c r="D2" s="9"/>
      <c r="E2" s="10"/>
      <c r="F2" s="8" t="s">
        <v>4</v>
      </c>
      <c r="G2" s="9"/>
      <c r="H2" s="10"/>
    </row>
    <row r="3" spans="1:14" ht="18" thickBot="1" x14ac:dyDescent="0.25">
      <c r="A3" s="11"/>
      <c r="B3" s="12"/>
      <c r="C3" s="13" t="s">
        <v>5</v>
      </c>
      <c r="D3" s="13" t="s">
        <v>6</v>
      </c>
      <c r="E3" s="14" t="s">
        <v>7</v>
      </c>
      <c r="F3" s="13" t="s">
        <v>5</v>
      </c>
      <c r="G3" s="13" t="s">
        <v>6</v>
      </c>
      <c r="H3" s="14" t="s">
        <v>7</v>
      </c>
    </row>
    <row r="4" spans="1:14" ht="18" thickBot="1" x14ac:dyDescent="0.25">
      <c r="A4" s="15" t="s">
        <v>8</v>
      </c>
      <c r="B4" s="16"/>
      <c r="C4" s="17">
        <f t="shared" ref="C4:H4" si="0">C5+C6</f>
        <v>415169</v>
      </c>
      <c r="D4" s="18">
        <f t="shared" si="0"/>
        <v>428868</v>
      </c>
      <c r="E4" s="19">
        <f t="shared" si="0"/>
        <v>439585</v>
      </c>
      <c r="F4" s="20">
        <f t="shared" si="0"/>
        <v>576964853425</v>
      </c>
      <c r="G4" s="21">
        <f t="shared" si="0"/>
        <v>597466914640</v>
      </c>
      <c r="H4" s="22">
        <f t="shared" si="0"/>
        <v>619958255681</v>
      </c>
    </row>
    <row r="5" spans="1:14" ht="18" thickTop="1" x14ac:dyDescent="0.2">
      <c r="A5" s="23" t="s">
        <v>9</v>
      </c>
      <c r="B5" s="24" t="s">
        <v>10</v>
      </c>
      <c r="C5" s="25">
        <f t="shared" ref="C5:H5" si="1">C7+C8+C10+C11+C12+C13+C15+C16+C17+C18+C19+C22+C23+C25+C26+C27+C30+C36+C9</f>
        <v>400259</v>
      </c>
      <c r="D5" s="26">
        <f t="shared" si="1"/>
        <v>413477</v>
      </c>
      <c r="E5" s="27">
        <f t="shared" si="1"/>
        <v>423620</v>
      </c>
      <c r="F5" s="28">
        <f t="shared" si="1"/>
        <v>555968637044</v>
      </c>
      <c r="G5" s="29">
        <f t="shared" si="1"/>
        <v>575755695689</v>
      </c>
      <c r="H5" s="30">
        <f t="shared" si="1"/>
        <v>597522408008</v>
      </c>
    </row>
    <row r="6" spans="1:14" ht="18" thickBot="1" x14ac:dyDescent="0.25">
      <c r="A6" s="31"/>
      <c r="B6" s="32" t="s">
        <v>11</v>
      </c>
      <c r="C6" s="33">
        <f t="shared" ref="C6:H6" si="2">C14+C20+C21+C24+C28+C29+C31+C32+C33+C34+C35+C37+C38+C39</f>
        <v>14910</v>
      </c>
      <c r="D6" s="34">
        <f t="shared" si="2"/>
        <v>15391</v>
      </c>
      <c r="E6" s="35">
        <f t="shared" si="2"/>
        <v>15965</v>
      </c>
      <c r="F6" s="36">
        <f t="shared" si="2"/>
        <v>20996216381</v>
      </c>
      <c r="G6" s="37">
        <f t="shared" si="2"/>
        <v>21711218951</v>
      </c>
      <c r="H6" s="38">
        <f t="shared" si="2"/>
        <v>22435847673</v>
      </c>
      <c r="J6" s="39"/>
      <c r="K6" s="39"/>
      <c r="N6" s="40"/>
    </row>
    <row r="7" spans="1:14" ht="18" thickTop="1" x14ac:dyDescent="0.2">
      <c r="A7" s="41"/>
      <c r="B7" s="42" t="s">
        <v>12</v>
      </c>
      <c r="C7" s="43">
        <v>171198</v>
      </c>
      <c r="D7" s="44">
        <v>176613</v>
      </c>
      <c r="E7" s="45">
        <v>180513</v>
      </c>
      <c r="F7" s="46">
        <v>245161483077</v>
      </c>
      <c r="G7" s="47">
        <v>254056937351</v>
      </c>
      <c r="H7" s="48">
        <v>262292218407</v>
      </c>
      <c r="J7" s="39"/>
      <c r="K7" s="39"/>
      <c r="N7" s="40"/>
    </row>
    <row r="8" spans="1:14" x14ac:dyDescent="0.2">
      <c r="A8" s="41"/>
      <c r="B8" s="49" t="s">
        <v>13</v>
      </c>
      <c r="C8" s="50">
        <v>58314</v>
      </c>
      <c r="D8" s="51">
        <v>60287</v>
      </c>
      <c r="E8" s="52">
        <v>61497</v>
      </c>
      <c r="F8" s="53">
        <v>81954427533</v>
      </c>
      <c r="G8" s="54">
        <v>84889807756</v>
      </c>
      <c r="H8" s="55">
        <v>88507091205</v>
      </c>
      <c r="J8" s="39"/>
      <c r="K8" s="39"/>
      <c r="N8" s="40"/>
    </row>
    <row r="9" spans="1:14" x14ac:dyDescent="0.2">
      <c r="A9" s="56"/>
      <c r="B9" s="57" t="s">
        <v>14</v>
      </c>
      <c r="C9" s="58">
        <v>32481</v>
      </c>
      <c r="D9" s="59">
        <v>33826</v>
      </c>
      <c r="E9" s="60">
        <v>34740</v>
      </c>
      <c r="F9" s="61">
        <v>43227873742</v>
      </c>
      <c r="G9" s="54">
        <v>44441018768</v>
      </c>
      <c r="H9" s="55">
        <v>46289968612</v>
      </c>
      <c r="J9" s="39"/>
      <c r="K9" s="39"/>
      <c r="N9" s="40"/>
    </row>
    <row r="10" spans="1:14" x14ac:dyDescent="0.2">
      <c r="A10" s="62" t="s">
        <v>15</v>
      </c>
      <c r="B10" s="63" t="s">
        <v>16</v>
      </c>
      <c r="C10" s="64">
        <v>23132</v>
      </c>
      <c r="D10" s="65">
        <v>23363</v>
      </c>
      <c r="E10" s="66">
        <v>23710</v>
      </c>
      <c r="F10" s="67">
        <v>31170030706</v>
      </c>
      <c r="G10" s="68">
        <v>31782412735</v>
      </c>
      <c r="H10" s="69">
        <v>32652783074</v>
      </c>
      <c r="J10" s="39"/>
      <c r="K10" s="39"/>
      <c r="N10" s="40"/>
    </row>
    <row r="11" spans="1:14" x14ac:dyDescent="0.2">
      <c r="A11" s="62"/>
      <c r="B11" s="70" t="s">
        <v>17</v>
      </c>
      <c r="C11" s="71">
        <v>10924</v>
      </c>
      <c r="D11" s="72">
        <v>11146</v>
      </c>
      <c r="E11" s="73">
        <v>11408</v>
      </c>
      <c r="F11" s="74">
        <v>14564591812</v>
      </c>
      <c r="G11" s="75">
        <v>14993409604</v>
      </c>
      <c r="H11" s="76">
        <v>15486672242</v>
      </c>
      <c r="J11" s="39"/>
      <c r="K11" s="39"/>
      <c r="N11" s="40"/>
    </row>
    <row r="12" spans="1:14" x14ac:dyDescent="0.2">
      <c r="A12" s="62"/>
      <c r="B12" s="70" t="s">
        <v>18</v>
      </c>
      <c r="C12" s="71">
        <v>3956</v>
      </c>
      <c r="D12" s="72">
        <v>4094</v>
      </c>
      <c r="E12" s="73">
        <v>4205</v>
      </c>
      <c r="F12" s="74">
        <v>5156411648</v>
      </c>
      <c r="G12" s="75">
        <v>5297828831</v>
      </c>
      <c r="H12" s="76">
        <v>5510297076</v>
      </c>
      <c r="J12" s="39"/>
      <c r="K12" s="39"/>
      <c r="N12" s="40"/>
    </row>
    <row r="13" spans="1:14" x14ac:dyDescent="0.2">
      <c r="A13" s="62"/>
      <c r="B13" s="70" t="s">
        <v>19</v>
      </c>
      <c r="C13" s="71">
        <v>3190</v>
      </c>
      <c r="D13" s="72">
        <v>3252</v>
      </c>
      <c r="E13" s="73">
        <v>3312</v>
      </c>
      <c r="F13" s="74">
        <v>4458052243</v>
      </c>
      <c r="G13" s="75">
        <v>4656023367</v>
      </c>
      <c r="H13" s="76">
        <v>4749400838</v>
      </c>
      <c r="J13" s="39"/>
      <c r="K13" s="39"/>
      <c r="N13" s="40"/>
    </row>
    <row r="14" spans="1:14" x14ac:dyDescent="0.2">
      <c r="A14" s="62"/>
      <c r="B14" s="77" t="s">
        <v>20</v>
      </c>
      <c r="C14" s="78">
        <v>1820</v>
      </c>
      <c r="D14" s="79">
        <v>1833</v>
      </c>
      <c r="E14" s="80">
        <v>1892</v>
      </c>
      <c r="F14" s="81">
        <v>2421147846</v>
      </c>
      <c r="G14" s="82">
        <v>2476347587</v>
      </c>
      <c r="H14" s="83">
        <v>2593176568</v>
      </c>
      <c r="J14" s="39"/>
      <c r="K14" s="39"/>
      <c r="N14" s="40"/>
    </row>
    <row r="15" spans="1:14" x14ac:dyDescent="0.2">
      <c r="A15" s="62" t="s">
        <v>21</v>
      </c>
      <c r="B15" s="63" t="s">
        <v>22</v>
      </c>
      <c r="C15" s="64">
        <v>7825</v>
      </c>
      <c r="D15" s="65">
        <v>8550</v>
      </c>
      <c r="E15" s="66">
        <v>8956</v>
      </c>
      <c r="F15" s="67">
        <v>11658008371</v>
      </c>
      <c r="G15" s="68">
        <v>12361525352</v>
      </c>
      <c r="H15" s="69">
        <v>13118135022</v>
      </c>
      <c r="J15" s="39"/>
      <c r="K15" s="39"/>
      <c r="N15" s="40"/>
    </row>
    <row r="16" spans="1:14" x14ac:dyDescent="0.2">
      <c r="A16" s="62"/>
      <c r="B16" s="70" t="s">
        <v>23</v>
      </c>
      <c r="C16" s="71">
        <v>10139</v>
      </c>
      <c r="D16" s="72">
        <v>10489</v>
      </c>
      <c r="E16" s="73">
        <v>10840</v>
      </c>
      <c r="F16" s="74">
        <v>13374715011</v>
      </c>
      <c r="G16" s="75">
        <v>13948027263</v>
      </c>
      <c r="H16" s="76">
        <v>14727636946</v>
      </c>
      <c r="J16" s="39"/>
      <c r="K16" s="39"/>
      <c r="N16" s="40"/>
    </row>
    <row r="17" spans="1:14" x14ac:dyDescent="0.2">
      <c r="A17" s="62"/>
      <c r="B17" s="70" t="s">
        <v>24</v>
      </c>
      <c r="C17" s="71">
        <v>4979</v>
      </c>
      <c r="D17" s="72">
        <v>5338</v>
      </c>
      <c r="E17" s="73">
        <v>5533</v>
      </c>
      <c r="F17" s="74">
        <v>6218678245</v>
      </c>
      <c r="G17" s="75">
        <v>6560852874</v>
      </c>
      <c r="H17" s="76">
        <v>6987230057</v>
      </c>
      <c r="J17" s="39"/>
      <c r="K17" s="39"/>
      <c r="N17" s="40"/>
    </row>
    <row r="18" spans="1:14" x14ac:dyDescent="0.2">
      <c r="A18" s="62"/>
      <c r="B18" s="70" t="s">
        <v>25</v>
      </c>
      <c r="C18" s="71">
        <v>5403</v>
      </c>
      <c r="D18" s="72">
        <v>5663</v>
      </c>
      <c r="E18" s="73">
        <v>5863</v>
      </c>
      <c r="F18" s="74">
        <v>7127305231</v>
      </c>
      <c r="G18" s="75">
        <v>7415898623</v>
      </c>
      <c r="H18" s="76">
        <v>7804688858</v>
      </c>
      <c r="J18" s="39"/>
      <c r="K18" s="39"/>
      <c r="N18" s="40"/>
    </row>
    <row r="19" spans="1:14" x14ac:dyDescent="0.2">
      <c r="A19" s="62"/>
      <c r="B19" s="70" t="s">
        <v>26</v>
      </c>
      <c r="C19" s="71">
        <v>3479</v>
      </c>
      <c r="D19" s="72">
        <v>3682</v>
      </c>
      <c r="E19" s="73">
        <v>3870</v>
      </c>
      <c r="F19" s="74">
        <v>4487711952</v>
      </c>
      <c r="G19" s="75">
        <v>4795501843</v>
      </c>
      <c r="H19" s="76">
        <v>4988892571</v>
      </c>
      <c r="J19" s="39"/>
      <c r="K19" s="39"/>
      <c r="N19" s="40"/>
    </row>
    <row r="20" spans="1:14" x14ac:dyDescent="0.2">
      <c r="A20" s="62"/>
      <c r="B20" s="70" t="s">
        <v>27</v>
      </c>
      <c r="C20" s="71">
        <v>1699</v>
      </c>
      <c r="D20" s="72">
        <v>1796</v>
      </c>
      <c r="E20" s="73">
        <v>1894</v>
      </c>
      <c r="F20" s="74">
        <v>2535749162</v>
      </c>
      <c r="G20" s="75">
        <v>2683445085</v>
      </c>
      <c r="H20" s="76">
        <v>2803481736</v>
      </c>
      <c r="J20" s="39"/>
      <c r="K20" s="39"/>
      <c r="N20" s="40"/>
    </row>
    <row r="21" spans="1:14" x14ac:dyDescent="0.2">
      <c r="A21" s="62"/>
      <c r="B21" s="77" t="s">
        <v>28</v>
      </c>
      <c r="C21" s="78">
        <v>155</v>
      </c>
      <c r="D21" s="79">
        <v>152</v>
      </c>
      <c r="E21" s="80">
        <v>152</v>
      </c>
      <c r="F21" s="81">
        <v>263990679</v>
      </c>
      <c r="G21" s="82">
        <v>257748389</v>
      </c>
      <c r="H21" s="83">
        <v>275432399</v>
      </c>
      <c r="J21" s="39"/>
      <c r="K21" s="39"/>
      <c r="N21" s="40"/>
    </row>
    <row r="22" spans="1:14" x14ac:dyDescent="0.2">
      <c r="A22" s="62" t="s">
        <v>29</v>
      </c>
      <c r="B22" s="63" t="s">
        <v>30</v>
      </c>
      <c r="C22" s="64">
        <v>20009</v>
      </c>
      <c r="D22" s="65">
        <v>20617</v>
      </c>
      <c r="E22" s="66">
        <v>21141</v>
      </c>
      <c r="F22" s="67">
        <v>24571962099</v>
      </c>
      <c r="G22" s="68">
        <v>25274467376</v>
      </c>
      <c r="H22" s="69">
        <v>26472337763</v>
      </c>
      <c r="J22" s="39"/>
      <c r="K22" s="39"/>
      <c r="N22" s="40"/>
    </row>
    <row r="23" spans="1:14" x14ac:dyDescent="0.2">
      <c r="A23" s="62"/>
      <c r="B23" s="70" t="s">
        <v>31</v>
      </c>
      <c r="C23" s="71">
        <v>10483</v>
      </c>
      <c r="D23" s="72">
        <v>11055</v>
      </c>
      <c r="E23" s="73">
        <v>11364</v>
      </c>
      <c r="F23" s="74">
        <v>13160285682</v>
      </c>
      <c r="G23" s="75">
        <v>13704289237</v>
      </c>
      <c r="H23" s="76">
        <v>14476359106</v>
      </c>
      <c r="J23" s="39"/>
      <c r="K23" s="39"/>
      <c r="N23" s="40"/>
    </row>
    <row r="24" spans="1:14" x14ac:dyDescent="0.2">
      <c r="A24" s="62"/>
      <c r="B24" s="77" t="s">
        <v>32</v>
      </c>
      <c r="C24" s="78">
        <v>1948</v>
      </c>
      <c r="D24" s="79">
        <v>2034</v>
      </c>
      <c r="E24" s="80">
        <v>2150</v>
      </c>
      <c r="F24" s="81">
        <v>2550390800</v>
      </c>
      <c r="G24" s="82">
        <v>2713521401</v>
      </c>
      <c r="H24" s="83">
        <v>2772708377</v>
      </c>
      <c r="J24" s="39"/>
      <c r="K24" s="39"/>
      <c r="N24" s="40"/>
    </row>
    <row r="25" spans="1:14" x14ac:dyDescent="0.2">
      <c r="A25" s="62" t="s">
        <v>33</v>
      </c>
      <c r="B25" s="63" t="s">
        <v>34</v>
      </c>
      <c r="C25" s="64">
        <v>11699</v>
      </c>
      <c r="D25" s="65">
        <v>11971</v>
      </c>
      <c r="E25" s="66">
        <v>12298</v>
      </c>
      <c r="F25" s="67">
        <v>16738439856</v>
      </c>
      <c r="G25" s="68">
        <v>17418492039</v>
      </c>
      <c r="H25" s="69">
        <v>18034125950</v>
      </c>
      <c r="J25" s="39"/>
      <c r="K25" s="39"/>
      <c r="N25" s="40"/>
    </row>
    <row r="26" spans="1:14" x14ac:dyDescent="0.2">
      <c r="A26" s="62"/>
      <c r="B26" s="70" t="s">
        <v>35</v>
      </c>
      <c r="C26" s="71">
        <v>6953</v>
      </c>
      <c r="D26" s="72">
        <v>7128</v>
      </c>
      <c r="E26" s="73">
        <v>7444</v>
      </c>
      <c r="F26" s="74">
        <v>10622432505</v>
      </c>
      <c r="G26" s="75">
        <v>10896606930</v>
      </c>
      <c r="H26" s="76">
        <v>11368291344</v>
      </c>
      <c r="J26" s="39"/>
      <c r="K26" s="39"/>
      <c r="N26" s="40"/>
    </row>
    <row r="27" spans="1:14" x14ac:dyDescent="0.2">
      <c r="A27" s="62"/>
      <c r="B27" s="70" t="s">
        <v>36</v>
      </c>
      <c r="C27" s="71">
        <v>4153</v>
      </c>
      <c r="D27" s="72">
        <v>4286</v>
      </c>
      <c r="E27" s="73">
        <v>4358</v>
      </c>
      <c r="F27" s="74">
        <v>5926441722</v>
      </c>
      <c r="G27" s="75">
        <v>6182042271</v>
      </c>
      <c r="H27" s="76">
        <v>6370296414</v>
      </c>
      <c r="J27" s="39"/>
      <c r="K27" s="39"/>
      <c r="N27" s="40"/>
    </row>
    <row r="28" spans="1:14" x14ac:dyDescent="0.2">
      <c r="A28" s="62"/>
      <c r="B28" s="70" t="s">
        <v>37</v>
      </c>
      <c r="C28" s="71">
        <v>1766</v>
      </c>
      <c r="D28" s="72">
        <v>1857</v>
      </c>
      <c r="E28" s="73">
        <v>1867</v>
      </c>
      <c r="F28" s="74">
        <v>2401101384</v>
      </c>
      <c r="G28" s="75">
        <v>2478225768</v>
      </c>
      <c r="H28" s="76">
        <v>2563123674</v>
      </c>
      <c r="J28" s="39"/>
      <c r="K28" s="39"/>
      <c r="N28" s="40"/>
    </row>
    <row r="29" spans="1:14" x14ac:dyDescent="0.2">
      <c r="A29" s="62"/>
      <c r="B29" s="77" t="s">
        <v>38</v>
      </c>
      <c r="C29" s="78">
        <v>1560</v>
      </c>
      <c r="D29" s="79">
        <v>1680</v>
      </c>
      <c r="E29" s="80">
        <v>1726</v>
      </c>
      <c r="F29" s="81">
        <v>2168406618</v>
      </c>
      <c r="G29" s="82">
        <v>2225610967</v>
      </c>
      <c r="H29" s="83">
        <v>2306849219</v>
      </c>
      <c r="J29" s="39"/>
      <c r="K29" s="39"/>
      <c r="N29" s="40"/>
    </row>
    <row r="30" spans="1:14" x14ac:dyDescent="0.2">
      <c r="A30" s="62" t="s">
        <v>39</v>
      </c>
      <c r="B30" s="63" t="s">
        <v>40</v>
      </c>
      <c r="C30" s="64">
        <v>2109</v>
      </c>
      <c r="D30" s="65">
        <v>2197</v>
      </c>
      <c r="E30" s="66">
        <v>2271</v>
      </c>
      <c r="F30" s="67">
        <v>2841044647</v>
      </c>
      <c r="G30" s="68">
        <v>2957809631</v>
      </c>
      <c r="H30" s="69">
        <v>3007785418</v>
      </c>
      <c r="J30" s="39"/>
      <c r="K30" s="39"/>
      <c r="N30" s="40"/>
    </row>
    <row r="31" spans="1:14" x14ac:dyDescent="0.2">
      <c r="A31" s="62"/>
      <c r="B31" s="70" t="s">
        <v>41</v>
      </c>
      <c r="C31" s="71">
        <v>458</v>
      </c>
      <c r="D31" s="72">
        <v>459</v>
      </c>
      <c r="E31" s="73">
        <v>478</v>
      </c>
      <c r="F31" s="74">
        <v>690763322</v>
      </c>
      <c r="G31" s="75">
        <v>682368025</v>
      </c>
      <c r="H31" s="76">
        <v>672727197</v>
      </c>
      <c r="J31" s="39"/>
      <c r="K31" s="39"/>
      <c r="N31" s="40"/>
    </row>
    <row r="32" spans="1:14" x14ac:dyDescent="0.2">
      <c r="A32" s="62"/>
      <c r="B32" s="70" t="s">
        <v>42</v>
      </c>
      <c r="C32" s="71">
        <v>659</v>
      </c>
      <c r="D32" s="72">
        <v>646</v>
      </c>
      <c r="E32" s="73">
        <v>684</v>
      </c>
      <c r="F32" s="74">
        <v>955080996</v>
      </c>
      <c r="G32" s="75">
        <v>958583289</v>
      </c>
      <c r="H32" s="76">
        <v>1015285264</v>
      </c>
      <c r="J32" s="39"/>
      <c r="K32" s="39"/>
      <c r="N32" s="40"/>
    </row>
    <row r="33" spans="1:14" x14ac:dyDescent="0.2">
      <c r="A33" s="62"/>
      <c r="B33" s="70" t="s">
        <v>43</v>
      </c>
      <c r="C33" s="71">
        <v>573</v>
      </c>
      <c r="D33" s="72">
        <v>598</v>
      </c>
      <c r="E33" s="73">
        <v>618</v>
      </c>
      <c r="F33" s="74">
        <v>864939993</v>
      </c>
      <c r="G33" s="75">
        <v>883054885</v>
      </c>
      <c r="H33" s="76">
        <v>931406098</v>
      </c>
      <c r="J33" s="39"/>
      <c r="K33" s="39"/>
      <c r="N33" s="40"/>
    </row>
    <row r="34" spans="1:14" x14ac:dyDescent="0.2">
      <c r="A34" s="62"/>
      <c r="B34" s="70" t="s">
        <v>44</v>
      </c>
      <c r="C34" s="71">
        <v>719</v>
      </c>
      <c r="D34" s="72">
        <v>751</v>
      </c>
      <c r="E34" s="73">
        <v>764</v>
      </c>
      <c r="F34" s="74">
        <v>1004579976</v>
      </c>
      <c r="G34" s="75">
        <v>992368212</v>
      </c>
      <c r="H34" s="76">
        <v>1035503637</v>
      </c>
      <c r="J34" s="39"/>
      <c r="K34" s="39"/>
      <c r="N34" s="40"/>
    </row>
    <row r="35" spans="1:14" x14ac:dyDescent="0.2">
      <c r="A35" s="62"/>
      <c r="B35" s="70" t="s">
        <v>45</v>
      </c>
      <c r="C35" s="71">
        <v>726</v>
      </c>
      <c r="D35" s="72">
        <v>748</v>
      </c>
      <c r="E35" s="73">
        <v>775</v>
      </c>
      <c r="F35" s="74">
        <v>975252520</v>
      </c>
      <c r="G35" s="75">
        <v>1037931387</v>
      </c>
      <c r="H35" s="76">
        <v>1067257273</v>
      </c>
      <c r="J35" s="39"/>
      <c r="K35" s="39"/>
      <c r="N35" s="40"/>
    </row>
    <row r="36" spans="1:14" x14ac:dyDescent="0.2">
      <c r="A36" s="62"/>
      <c r="B36" s="70" t="s">
        <v>46</v>
      </c>
      <c r="C36" s="71">
        <v>9833</v>
      </c>
      <c r="D36" s="72">
        <v>9920</v>
      </c>
      <c r="E36" s="73">
        <v>10297</v>
      </c>
      <c r="F36" s="74">
        <v>13548740962</v>
      </c>
      <c r="G36" s="75">
        <v>14122743838</v>
      </c>
      <c r="H36" s="76">
        <v>14678197105</v>
      </c>
      <c r="J36" s="39"/>
      <c r="K36" s="39"/>
      <c r="N36" s="40"/>
    </row>
    <row r="37" spans="1:14" x14ac:dyDescent="0.2">
      <c r="A37" s="62"/>
      <c r="B37" s="70" t="s">
        <v>47</v>
      </c>
      <c r="C37" s="71">
        <v>697</v>
      </c>
      <c r="D37" s="72">
        <v>690</v>
      </c>
      <c r="E37" s="73">
        <v>762</v>
      </c>
      <c r="F37" s="74">
        <v>1061413251</v>
      </c>
      <c r="G37" s="75">
        <v>1124594414</v>
      </c>
      <c r="H37" s="76">
        <v>1136035740</v>
      </c>
      <c r="J37" s="39"/>
      <c r="K37" s="39"/>
      <c r="N37" s="40"/>
    </row>
    <row r="38" spans="1:14" x14ac:dyDescent="0.2">
      <c r="A38" s="62"/>
      <c r="B38" s="70" t="s">
        <v>48</v>
      </c>
      <c r="C38" s="71">
        <v>499</v>
      </c>
      <c r="D38" s="72">
        <v>505</v>
      </c>
      <c r="E38" s="73">
        <v>519</v>
      </c>
      <c r="F38" s="74">
        <v>742822398</v>
      </c>
      <c r="G38" s="75">
        <v>772807225</v>
      </c>
      <c r="H38" s="76">
        <v>786631463</v>
      </c>
      <c r="J38" s="39"/>
      <c r="K38" s="39"/>
      <c r="N38" s="40"/>
    </row>
    <row r="39" spans="1:14" ht="18" thickBot="1" x14ac:dyDescent="0.25">
      <c r="A39" s="84"/>
      <c r="B39" s="85" t="s">
        <v>49</v>
      </c>
      <c r="C39" s="86">
        <v>1631</v>
      </c>
      <c r="D39" s="87">
        <v>1642</v>
      </c>
      <c r="E39" s="88">
        <v>1684</v>
      </c>
      <c r="F39" s="89">
        <v>2360577436</v>
      </c>
      <c r="G39" s="90">
        <v>2424612317</v>
      </c>
      <c r="H39" s="91">
        <v>2476229028</v>
      </c>
      <c r="J39" s="39"/>
      <c r="K39" s="39"/>
      <c r="N39" s="40"/>
    </row>
    <row r="40" spans="1:14" x14ac:dyDescent="0.2">
      <c r="A40" s="92" t="s">
        <v>50</v>
      </c>
      <c r="B40" s="92"/>
      <c r="C40" s="92"/>
      <c r="D40" s="92"/>
      <c r="E40" s="92"/>
      <c r="F40" s="92"/>
      <c r="G40" s="92"/>
      <c r="H40" s="92"/>
    </row>
    <row r="41" spans="1:14" x14ac:dyDescent="0.2">
      <c r="A41" s="93" t="s">
        <v>51</v>
      </c>
      <c r="B41" s="93"/>
      <c r="C41" s="93"/>
      <c r="D41" s="93"/>
      <c r="E41" s="93"/>
      <c r="F41" s="93"/>
      <c r="G41" s="93"/>
      <c r="H41" s="93"/>
    </row>
    <row r="42" spans="1:14" x14ac:dyDescent="0.2">
      <c r="A42" s="94" t="s">
        <v>52</v>
      </c>
      <c r="B42" s="94"/>
      <c r="C42" s="94"/>
      <c r="D42" s="94"/>
      <c r="E42" s="94"/>
      <c r="F42" s="94"/>
      <c r="G42" s="94"/>
      <c r="H42" s="94"/>
    </row>
  </sheetData>
  <mergeCells count="15">
    <mergeCell ref="A40:H40"/>
    <mergeCell ref="A41:H41"/>
    <mergeCell ref="A42:H42"/>
    <mergeCell ref="A7:A9"/>
    <mergeCell ref="A10:A14"/>
    <mergeCell ref="A15:A21"/>
    <mergeCell ref="A22:A24"/>
    <mergeCell ref="A25:A29"/>
    <mergeCell ref="A30:A39"/>
    <mergeCell ref="A1:F1"/>
    <mergeCell ref="A2:B3"/>
    <mergeCell ref="C2:E2"/>
    <mergeCell ref="F2:H2"/>
    <mergeCell ref="A4:B4"/>
    <mergeCell ref="A5:A6"/>
  </mergeCells>
  <phoneticPr fontId="3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9-6</vt:lpstr>
      <vt:lpstr>'9-6'!Print_Area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2023-03-13T02:33:57Z</dcterms:created>
  <dcterms:modified xsi:type="dcterms:W3CDTF">2023-03-13T02:34:04Z</dcterms:modified>
</cp:coreProperties>
</file>