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5782\Desktop\20230215【神奈川県市町村課・依頼】公営企業に係る経営比較分析表（令和３年度決算）のご提供\"/>
    </mc:Choice>
  </mc:AlternateContent>
  <workbookProtection workbookAlgorithmName="SHA-512" workbookHashValue="BsOYW3OghggQDejOdYpDzdiIXlqyJ9krNG3g40xnNPDBiUbyz1pY7NM9iHf0018S+pQYbXgw62SVTQPr9DA7ig==" workbookSaltValue="wZureooFV/NWyzDwgR5Tjg==" workbookSpinCount="100000" lockStructure="1"/>
  <bookViews>
    <workbookView xWindow="0" yWindow="0" windowWidth="20235" windowHeight="65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<sst xmlns="http://schemas.openxmlformats.org/spreadsheetml/2006/main" count="294" uniqueCount="114">
  <si>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</si>
  <si>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</si>
  <si>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</si>
  <si>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</si>
  <si>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</si>
  <si>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</si>
  <si>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</si>
  <si>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</si>
  <si>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</si>
  <si>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</si>
  <si>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</si>
  <si>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</si>
  <si>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</si>
  <si>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</si>
  <si>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</si>
  <si>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</si>
  <si>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</si>
  <si>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</si>
  <si>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</si>
  <si>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</si>
  <si>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</si>
  <si>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</si>
  <si>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</si>
  <si>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</si>
  <si>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</si>
  <si>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</si>
  <si>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</si>
  <si>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</si>
  <si>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</si>
  <si>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</si>
  <si>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</si>
  <si>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</si>
  <si>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</si>
  <si>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</si>
  <si>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</si>
  <si>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</si>
  <si>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</si>
  <si>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</si>
  <si>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</si>
  <si>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</si>
  <si>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</si>
  <si>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</si>
  <si>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</si>
  <si>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</si>
  <si>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</si>
  <si>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</si>
  <si>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</si>
  <si>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</si>
  <si>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</si>
  <si>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</si>
  <si>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</si>
  <si>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</si>
  <si>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</si>
  <si>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</si>
  <si>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</si>
  <si>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</si>
  <si>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</si>
  <si>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</si>
  <si>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</si>
  <si>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</si>
  <si>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</si>
  <si>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</si>
  <si>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</si>
  <si>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</si>
  <si>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</si>
  <si>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</si>
  <si>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</si>
  <si>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</si>
  <si>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</si>
  <si>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</si>
  <si>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</si>
  <si>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</si>
  <si>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</si>
  <si>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</si>
  <si>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</si>
  <si>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</si>
  <si>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</si>
  <si>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</si>
  <si>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</si>
  <si>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</si>
  <si>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</si>
  <si>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</si>
  <si>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</si>
  <si>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</si>
  <si>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</si>
  <si>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</si>
  <si>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</si>
  <si>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</si>
  <si>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</si>
  <si>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</si>
  <si>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</si>
  <si>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</si>
  <si>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</si>
  <si>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</si>
  <si>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</si>
  <si>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</si>
  <si>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</si>
  <si>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</si>
  <si>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</si>
  <si>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</si>
  <si>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</si>
  <si>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</si>
  <si>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</si>
  <si>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</si>
  <si>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</si>
  <si>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</si>
  <si>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</si>
  <si>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</si>
  <si>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</si>
  <si>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</si>
  <si>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</si>
  <si>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本市の簡易水道事業は、飲料水の安定供給を目的として昭和４６年度より供用を開始しました。
　計画給水人口は約２千人で、小規模かつ中山間地に施設が点在しているため、効率化を図るには限界がある状況です。
　料金は市域の大部分の区域の県営水道より安価な料金設定となっています。また、過去の整備事業の償還金や維持管理経費が多額であることから、類似団体平均と比較すると、給水原価、経常収支比率及び料金回収率は悪い結果となっています。</t>
    <phoneticPr fontId="4"/>
  </si>
  <si>
    <t>　令和元年度までに実施してきた簡易水道統合整備事業に合わせて多くの管路を更新してきました。
　統合整備に係る費用については、国庫補助金と起債を財源としたことから、企業債残高対給水収益比率が高い数値となっています。
　なお、平成１５年頃に布設した管路については、今後、計画的に大規模更新を行っていく必要があります。</t>
    <phoneticPr fontId="4"/>
  </si>
  <si>
    <t>　本市の簡易水道事業は小規模かつ中山間地に位置していることから維持管理に多額の費用を要し給水効率が非常に悪い状況です。また、過去の整備の企業債残高も多額であり、給水収益のみでは経営が困難であるため、多額の一般会計繰入金を必要としている状況です。
　今後も人口減少や施設の老朽化など、ますます事業経営が厳しい状況が見込まれる中、更なる経営の健全化を図るとともに、県内の他水道事業者との広域連携を進める必要があると考えております。</t>
    <rPh sb="180" eb="182">
      <t>ケンナイ</t>
    </rPh>
    <rPh sb="183" eb="184">
      <t>タ</t>
    </rPh>
    <rPh sb="184" eb="186">
      <t>スイドウ</t>
    </rPh>
    <rPh sb="186" eb="188">
      <t>ジギョウ</t>
    </rPh>
    <rPh sb="188" eb="189">
      <t>シャ</t>
    </rPh>
    <rPh sb="193" eb="195">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</si>
</sst>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0.21</c:v>
                </c:pt>
                <c:pt idx="4" formatCode="#,##0.00;&quot;△&quot;#,##0.00">
                  <c:v>0</c:v>
                </c:pt>
              </c:numCache>
            </c:numRef>
          </c:val>
          <c:extLst>
            <c:ext xmlns:c16="http://schemas.microsoft.com/office/drawing/2014/chart" uri="{C3380CC4-5D6E-409C-BE32-E72D297353CC}">
              <c16:uniqueId val="{00000000-32F9-4D05-AAD2-E50A9BB2C7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32F9-4D05-AAD2-E50A9BB2C7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61.24</c:v>
                </c:pt>
                <c:pt idx="4">
                  <c:v>60.53</c:v>
                </c:pt>
              </c:numCache>
            </c:numRef>
          </c:val>
          <c:extLst>
            <c:ext xmlns:c16="http://schemas.microsoft.com/office/drawing/2014/chart" uri="{C3380CC4-5D6E-409C-BE32-E72D297353CC}">
              <c16:uniqueId val="{00000000-F07F-47F8-B98F-90ECB09321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F07F-47F8-B98F-90ECB09321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80.61</c:v>
                </c:pt>
                <c:pt idx="4">
                  <c:v>82.76</c:v>
                </c:pt>
              </c:numCache>
            </c:numRef>
          </c:val>
          <c:extLst>
            <c:ext xmlns:c16="http://schemas.microsoft.com/office/drawing/2014/chart" uri="{C3380CC4-5D6E-409C-BE32-E72D297353CC}">
              <c16:uniqueId val="{00000000-C8DF-4D38-B8B7-CE1D8C3406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C8DF-4D38-B8B7-CE1D8C3406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85.77</c:v>
                </c:pt>
                <c:pt idx="4">
                  <c:v>102.09</c:v>
                </c:pt>
              </c:numCache>
            </c:numRef>
          </c:val>
          <c:extLst>
            <c:ext xmlns:c16="http://schemas.microsoft.com/office/drawing/2014/chart" uri="{C3380CC4-5D6E-409C-BE32-E72D297353CC}">
              <c16:uniqueId val="{00000000-3ADE-4750-B556-C9A9ED5865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3ADE-4750-B556-C9A9ED5865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4.1900000000000004</c:v>
                </c:pt>
                <c:pt idx="4">
                  <c:v>8.48</c:v>
                </c:pt>
              </c:numCache>
            </c:numRef>
          </c:val>
          <c:extLst>
            <c:ext xmlns:c16="http://schemas.microsoft.com/office/drawing/2014/chart" uri="{C3380CC4-5D6E-409C-BE32-E72D297353CC}">
              <c16:uniqueId val="{00000000-FF0B-452D-93FF-8A656EA7FA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FF0B-452D-93FF-8A656EA7FA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A5-40ED-B488-1D63668B1D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0AA5-40ED-B488-1D63668B1D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204.56</c:v>
                </c:pt>
                <c:pt idx="4">
                  <c:v>150.49</c:v>
                </c:pt>
              </c:numCache>
            </c:numRef>
          </c:val>
          <c:extLst>
            <c:ext xmlns:c16="http://schemas.microsoft.com/office/drawing/2014/chart" uri="{C3380CC4-5D6E-409C-BE32-E72D297353CC}">
              <c16:uniqueId val="{00000000-9BB4-47A3-8090-4D69C8BC14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9BB4-47A3-8090-4D69C8BC14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164.52</c:v>
                </c:pt>
                <c:pt idx="4">
                  <c:v>242.48</c:v>
                </c:pt>
              </c:numCache>
            </c:numRef>
          </c:val>
          <c:extLst>
            <c:ext xmlns:c16="http://schemas.microsoft.com/office/drawing/2014/chart" uri="{C3380CC4-5D6E-409C-BE32-E72D297353CC}">
              <c16:uniqueId val="{00000000-0A6A-446C-95AB-C10E023426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0A6A-446C-95AB-C10E023426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7445.19</c:v>
                </c:pt>
                <c:pt idx="4">
                  <c:v>6501.11</c:v>
                </c:pt>
              </c:numCache>
            </c:numRef>
          </c:val>
          <c:extLst>
            <c:ext xmlns:c16="http://schemas.microsoft.com/office/drawing/2014/chart" uri="{C3380CC4-5D6E-409C-BE32-E72D297353CC}">
              <c16:uniqueId val="{00000000-6764-4343-81B4-33C7965A6E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6764-4343-81B4-33C7965A6E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8.84</c:v>
                </c:pt>
                <c:pt idx="4">
                  <c:v>10.31</c:v>
                </c:pt>
              </c:numCache>
            </c:numRef>
          </c:val>
          <c:extLst>
            <c:ext xmlns:c16="http://schemas.microsoft.com/office/drawing/2014/chart" uri="{C3380CC4-5D6E-409C-BE32-E72D297353CC}">
              <c16:uniqueId val="{00000000-9BA6-4205-A2CB-AC7F08C998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9BA6-4205-A2CB-AC7F08C998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711.16</c:v>
                </c:pt>
                <c:pt idx="4">
                  <c:v>675.21</c:v>
                </c:pt>
              </c:numCache>
            </c:numRef>
          </c:val>
          <c:extLst>
            <c:ext xmlns:c16="http://schemas.microsoft.com/office/drawing/2014/chart" uri="{C3380CC4-5D6E-409C-BE32-E72D297353CC}">
              <c16:uniqueId val="{00000000-4BCC-4FFF-9E0D-3B67EE42E6C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4BCC-4FFF-9E0D-3B67EE42E6C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P5" sqref="P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神奈川県　相模原市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719112</v>
      </c>
      <c r="AM8" s="66"/>
      <c r="AN8" s="66"/>
      <c r="AO8" s="66"/>
      <c r="AP8" s="66"/>
      <c r="AQ8" s="66"/>
      <c r="AR8" s="66"/>
      <c r="AS8" s="66"/>
      <c r="AT8" s="37">
        <f>データ!$S$6</f>
        <v>328.91</v>
      </c>
      <c r="AU8" s="38"/>
      <c r="AV8" s="38"/>
      <c r="AW8" s="38"/>
      <c r="AX8" s="38"/>
      <c r="AY8" s="38"/>
      <c r="AZ8" s="38"/>
      <c r="BA8" s="38"/>
      <c r="BB8" s="55">
        <f>データ!$T$6</f>
        <v>2186.35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63.9</v>
      </c>
      <c r="J10" s="38"/>
      <c r="K10" s="38"/>
      <c r="L10" s="38"/>
      <c r="M10" s="38"/>
      <c r="N10" s="38"/>
      <c r="O10" s="65"/>
      <c r="P10" s="55">
        <f>データ!$P$6</f>
        <v>0.3</v>
      </c>
      <c r="Q10" s="55"/>
      <c r="R10" s="55"/>
      <c r="S10" s="55"/>
      <c r="T10" s="55"/>
      <c r="U10" s="55"/>
      <c r="V10" s="55"/>
      <c r="W10" s="66">
        <f>データ!$Q$6</f>
        <v>2685</v>
      </c>
      <c r="X10" s="66"/>
      <c r="Y10" s="66"/>
      <c r="Z10" s="66"/>
      <c r="AA10" s="66"/>
      <c r="AB10" s="66"/>
      <c r="AC10" s="66"/>
      <c r="AD10" s="2"/>
      <c r="AE10" s="2"/>
      <c r="AF10" s="2"/>
      <c r="AG10" s="2"/>
      <c r="AH10" s="2"/>
      <c r="AI10" s="2"/>
      <c r="AJ10" s="2"/>
      <c r="AK10" s="2"/>
      <c r="AL10" s="66">
        <f>データ!$U$6</f>
        <v>2180</v>
      </c>
      <c r="AM10" s="66"/>
      <c r="AN10" s="66"/>
      <c r="AO10" s="66"/>
      <c r="AP10" s="66"/>
      <c r="AQ10" s="66"/>
      <c r="AR10" s="66"/>
      <c r="AS10" s="66"/>
      <c r="AT10" s="37">
        <f>データ!$V$6</f>
        <v>38.799999999999997</v>
      </c>
      <c r="AU10" s="38"/>
      <c r="AV10" s="38"/>
      <c r="AW10" s="38"/>
      <c r="AX10" s="38"/>
      <c r="AY10" s="38"/>
      <c r="AZ10" s="38"/>
      <c r="BA10" s="38"/>
      <c r="BB10" s="55">
        <f>データ!$W$6</f>
        <v>56.19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LJk73dpRq85eOpH7N7M0a7NuvMbM+tiorN/+yTSGydOnrbtHbPHrPPQtZL05ypTCMhf4ozrpezLYb3JgsNEaA==" saltValue="2sylPMRWjh/U/5OdCtKWq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141500</v>
      </c>
      <c r="D6" s="20">
        <f t="shared" si="3"/>
        <v>46</v>
      </c>
      <c r="E6" s="20">
        <f t="shared" si="3"/>
        <v>1</v>
      </c>
      <c r="F6" s="20">
        <f t="shared" si="3"/>
        <v>0</v>
      </c>
      <c r="G6" s="20">
        <f t="shared" si="3"/>
        <v>5</v>
      </c>
      <c r="H6" s="20" t="str">
        <f t="shared" si="3"/>
        <v>神奈川県　相模原市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63.9</v>
      </c>
      <c r="P6" s="21">
        <f t="shared" si="3"/>
        <v>0.3</v>
      </c>
      <c r="Q6" s="21">
        <f t="shared" si="3"/>
        <v>2685</v>
      </c>
      <c r="R6" s="21">
        <f t="shared" si="3"/>
        <v>719112</v>
      </c>
      <c r="S6" s="21">
        <f t="shared" si="3"/>
        <v>328.91</v>
      </c>
      <c r="T6" s="21">
        <f t="shared" si="3"/>
        <v>2186.35</v>
      </c>
      <c r="U6" s="21">
        <f t="shared" si="3"/>
        <v>2180</v>
      </c>
      <c r="V6" s="21">
        <f t="shared" si="3"/>
        <v>38.799999999999997</v>
      </c>
      <c r="W6" s="21">
        <f t="shared" si="3"/>
        <v>56.19</v>
      </c>
      <c r="X6" s="22" t="str">
        <f>IF(X7="",NA(),X7)</f>
        <v>-</v>
      </c>
      <c r="Y6" s="22" t="str">
        <f t="shared" ref="Y6:AG6" si="4">IF(Y7="",NA(),Y7)</f>
        <v>-</v>
      </c>
      <c r="Z6" s="22" t="str">
        <f t="shared" si="4"/>
        <v>-</v>
      </c>
      <c r="AA6" s="22">
        <f t="shared" si="4"/>
        <v>85.77</v>
      </c>
      <c r="AB6" s="22">
        <f t="shared" si="4"/>
        <v>102.09</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2">
        <f t="shared" si="5"/>
        <v>204.56</v>
      </c>
      <c r="AM6" s="22">
        <f t="shared" si="5"/>
        <v>150.49</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164.52</v>
      </c>
      <c r="AX6" s="22">
        <f t="shared" si="6"/>
        <v>242.48</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7445.19</v>
      </c>
      <c r="BI6" s="22">
        <f t="shared" si="7"/>
        <v>6501.11</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8.84</v>
      </c>
      <c r="BT6" s="22">
        <f t="shared" si="8"/>
        <v>10.31</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711.16</v>
      </c>
      <c r="CE6" s="22">
        <f t="shared" si="9"/>
        <v>675.21</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61.24</v>
      </c>
      <c r="CP6" s="22">
        <f t="shared" si="10"/>
        <v>60.53</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80.61</v>
      </c>
      <c r="DA6" s="22">
        <f t="shared" si="11"/>
        <v>82.76</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4.1900000000000004</v>
      </c>
      <c r="DL6" s="22">
        <f t="shared" si="12"/>
        <v>8.48</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1">
        <f t="shared" si="13"/>
        <v>0</v>
      </c>
      <c r="DW6" s="21">
        <f t="shared" si="13"/>
        <v>0</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2">
        <f t="shared" si="14"/>
        <v>0.21</v>
      </c>
      <c r="EH6" s="21">
        <f t="shared" si="14"/>
        <v>0</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15">
      <c r="A7" s="15"/>
      <c r="B7" s="24">
        <v>2021</v>
      </c>
      <c r="C7" s="24">
        <v>141500</v>
      </c>
      <c r="D7" s="24">
        <v>46</v>
      </c>
      <c r="E7" s="24">
        <v>1</v>
      </c>
      <c r="F7" s="24">
        <v>0</v>
      </c>
      <c r="G7" s="24">
        <v>5</v>
      </c>
      <c r="H7" s="24" t="s">
        <v>93</v>
      </c>
      <c r="I7" s="24" t="s">
        <v>94</v>
      </c>
      <c r="J7" s="24" t="s">
        <v>95</v>
      </c>
      <c r="K7" s="24" t="s">
        <v>96</v>
      </c>
      <c r="L7" s="24" t="s">
        <v>97</v>
      </c>
      <c r="M7" s="24" t="s">
        <v>98</v>
      </c>
      <c r="N7" s="25" t="s">
        <v>99</v>
      </c>
      <c r="O7" s="25">
        <v>63.9</v>
      </c>
      <c r="P7" s="25">
        <v>0.3</v>
      </c>
      <c r="Q7" s="25">
        <v>2685</v>
      </c>
      <c r="R7" s="25">
        <v>719112</v>
      </c>
      <c r="S7" s="25">
        <v>328.91</v>
      </c>
      <c r="T7" s="25">
        <v>2186.35</v>
      </c>
      <c r="U7" s="25">
        <v>2180</v>
      </c>
      <c r="V7" s="25">
        <v>38.799999999999997</v>
      </c>
      <c r="W7" s="25">
        <v>56.19</v>
      </c>
      <c r="X7" s="25" t="s">
        <v>99</v>
      </c>
      <c r="Y7" s="25" t="s">
        <v>99</v>
      </c>
      <c r="Z7" s="25" t="s">
        <v>99</v>
      </c>
      <c r="AA7" s="25">
        <v>85.77</v>
      </c>
      <c r="AB7" s="25">
        <v>102.09</v>
      </c>
      <c r="AC7" s="25" t="s">
        <v>99</v>
      </c>
      <c r="AD7" s="25" t="s">
        <v>99</v>
      </c>
      <c r="AE7" s="25" t="s">
        <v>99</v>
      </c>
      <c r="AF7" s="25">
        <v>103.82</v>
      </c>
      <c r="AG7" s="25">
        <v>105.75</v>
      </c>
      <c r="AH7" s="25">
        <v>105.46</v>
      </c>
      <c r="AI7" s="25" t="s">
        <v>99</v>
      </c>
      <c r="AJ7" s="25" t="s">
        <v>99</v>
      </c>
      <c r="AK7" s="25" t="s">
        <v>99</v>
      </c>
      <c r="AL7" s="25">
        <v>204.56</v>
      </c>
      <c r="AM7" s="25">
        <v>150.49</v>
      </c>
      <c r="AN7" s="25" t="s">
        <v>99</v>
      </c>
      <c r="AO7" s="25" t="s">
        <v>99</v>
      </c>
      <c r="AP7" s="25" t="s">
        <v>99</v>
      </c>
      <c r="AQ7" s="25">
        <v>31.54</v>
      </c>
      <c r="AR7" s="25">
        <v>31.15</v>
      </c>
      <c r="AS7" s="25">
        <v>28.96</v>
      </c>
      <c r="AT7" s="25" t="s">
        <v>99</v>
      </c>
      <c r="AU7" s="25" t="s">
        <v>99</v>
      </c>
      <c r="AV7" s="25" t="s">
        <v>99</v>
      </c>
      <c r="AW7" s="25">
        <v>164.52</v>
      </c>
      <c r="AX7" s="25">
        <v>242.48</v>
      </c>
      <c r="AY7" s="25" t="s">
        <v>99</v>
      </c>
      <c r="AZ7" s="25" t="s">
        <v>99</v>
      </c>
      <c r="BA7" s="25" t="s">
        <v>99</v>
      </c>
      <c r="BB7" s="25">
        <v>302.22000000000003</v>
      </c>
      <c r="BC7" s="25">
        <v>263.45</v>
      </c>
      <c r="BD7" s="25">
        <v>185.62</v>
      </c>
      <c r="BE7" s="25" t="s">
        <v>99</v>
      </c>
      <c r="BF7" s="25" t="s">
        <v>99</v>
      </c>
      <c r="BG7" s="25" t="s">
        <v>99</v>
      </c>
      <c r="BH7" s="25">
        <v>7445.19</v>
      </c>
      <c r="BI7" s="25">
        <v>6501.11</v>
      </c>
      <c r="BJ7" s="25" t="s">
        <v>99</v>
      </c>
      <c r="BK7" s="25" t="s">
        <v>99</v>
      </c>
      <c r="BL7" s="25" t="s">
        <v>99</v>
      </c>
      <c r="BM7" s="25">
        <v>970.36</v>
      </c>
      <c r="BN7" s="25">
        <v>940.22</v>
      </c>
      <c r="BO7" s="25">
        <v>1125.3900000000001</v>
      </c>
      <c r="BP7" s="25" t="s">
        <v>99</v>
      </c>
      <c r="BQ7" s="25" t="s">
        <v>99</v>
      </c>
      <c r="BR7" s="25" t="s">
        <v>99</v>
      </c>
      <c r="BS7" s="25">
        <v>8.84</v>
      </c>
      <c r="BT7" s="25">
        <v>10.31</v>
      </c>
      <c r="BU7" s="25" t="s">
        <v>99</v>
      </c>
      <c r="BV7" s="25" t="s">
        <v>99</v>
      </c>
      <c r="BW7" s="25" t="s">
        <v>99</v>
      </c>
      <c r="BX7" s="25">
        <v>64.52</v>
      </c>
      <c r="BY7" s="25">
        <v>66.8</v>
      </c>
      <c r="BZ7" s="25">
        <v>60.84</v>
      </c>
      <c r="CA7" s="25" t="s">
        <v>99</v>
      </c>
      <c r="CB7" s="25" t="s">
        <v>99</v>
      </c>
      <c r="CC7" s="25" t="s">
        <v>99</v>
      </c>
      <c r="CD7" s="25">
        <v>711.16</v>
      </c>
      <c r="CE7" s="25">
        <v>675.21</v>
      </c>
      <c r="CF7" s="25" t="s">
        <v>99</v>
      </c>
      <c r="CG7" s="25" t="s">
        <v>99</v>
      </c>
      <c r="CH7" s="25" t="s">
        <v>99</v>
      </c>
      <c r="CI7" s="25">
        <v>270.68</v>
      </c>
      <c r="CJ7" s="25">
        <v>268.88</v>
      </c>
      <c r="CK7" s="25">
        <v>272.95</v>
      </c>
      <c r="CL7" s="25" t="s">
        <v>99</v>
      </c>
      <c r="CM7" s="25" t="s">
        <v>99</v>
      </c>
      <c r="CN7" s="25" t="s">
        <v>99</v>
      </c>
      <c r="CO7" s="25">
        <v>61.24</v>
      </c>
      <c r="CP7" s="25">
        <v>60.53</v>
      </c>
      <c r="CQ7" s="25" t="s">
        <v>99</v>
      </c>
      <c r="CR7" s="25" t="s">
        <v>99</v>
      </c>
      <c r="CS7" s="25" t="s">
        <v>99</v>
      </c>
      <c r="CT7" s="25">
        <v>48.86</v>
      </c>
      <c r="CU7" s="25">
        <v>49</v>
      </c>
      <c r="CV7" s="25">
        <v>51.15</v>
      </c>
      <c r="CW7" s="25" t="s">
        <v>99</v>
      </c>
      <c r="CX7" s="25" t="s">
        <v>99</v>
      </c>
      <c r="CY7" s="25" t="s">
        <v>99</v>
      </c>
      <c r="CZ7" s="25">
        <v>80.61</v>
      </c>
      <c r="DA7" s="25">
        <v>82.76</v>
      </c>
      <c r="DB7" s="25" t="s">
        <v>99</v>
      </c>
      <c r="DC7" s="25" t="s">
        <v>99</v>
      </c>
      <c r="DD7" s="25" t="s">
        <v>99</v>
      </c>
      <c r="DE7" s="25">
        <v>76.48</v>
      </c>
      <c r="DF7" s="25">
        <v>75.64</v>
      </c>
      <c r="DG7" s="25">
        <v>74.540000000000006</v>
      </c>
      <c r="DH7" s="25" t="s">
        <v>99</v>
      </c>
      <c r="DI7" s="25" t="s">
        <v>99</v>
      </c>
      <c r="DJ7" s="25" t="s">
        <v>99</v>
      </c>
      <c r="DK7" s="25">
        <v>4.1900000000000004</v>
      </c>
      <c r="DL7" s="25">
        <v>8.48</v>
      </c>
      <c r="DM7" s="25" t="s">
        <v>99</v>
      </c>
      <c r="DN7" s="25" t="s">
        <v>99</v>
      </c>
      <c r="DO7" s="25" t="s">
        <v>99</v>
      </c>
      <c r="DP7" s="25">
        <v>39.409999999999997</v>
      </c>
      <c r="DQ7" s="25">
        <v>41.18</v>
      </c>
      <c r="DR7" s="25">
        <v>35.99</v>
      </c>
      <c r="DS7" s="25" t="s">
        <v>99</v>
      </c>
      <c r="DT7" s="25" t="s">
        <v>99</v>
      </c>
      <c r="DU7" s="25" t="s">
        <v>99</v>
      </c>
      <c r="DV7" s="25">
        <v>0</v>
      </c>
      <c r="DW7" s="25">
        <v>0</v>
      </c>
      <c r="DX7" s="25" t="s">
        <v>99</v>
      </c>
      <c r="DY7" s="25" t="s">
        <v>99</v>
      </c>
      <c r="DZ7" s="25" t="s">
        <v>99</v>
      </c>
      <c r="EA7" s="25">
        <v>20.97</v>
      </c>
      <c r="EB7" s="25">
        <v>21.65</v>
      </c>
      <c r="EC7" s="25">
        <v>17.28</v>
      </c>
      <c r="ED7" s="25" t="s">
        <v>99</v>
      </c>
      <c r="EE7" s="25" t="s">
        <v>99</v>
      </c>
      <c r="EF7" s="25" t="s">
        <v>99</v>
      </c>
      <c r="EG7" s="25">
        <v>0.21</v>
      </c>
      <c r="EH7" s="25">
        <v>0</v>
      </c>
      <c r="EI7" s="25" t="s">
        <v>99</v>
      </c>
      <c r="EJ7" s="25" t="s">
        <v>99</v>
      </c>
      <c r="EK7" s="25" t="s">
        <v>99</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2022-12-01T00:56:46Z</dcterms:created>
  <dcterms:modified xsi:type="dcterms:W3CDTF">2023-02-20T00:44:47Z</dcterms:modified>
  <cp:category/>
</cp:coreProperties>
</file>