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zawa331\Desktop\"/>
    </mc:Choice>
  </mc:AlternateContent>
  <workbookProtection workbookAlgorithmName="SHA-512" workbookHashValue="308z68LFzOUtZac4AiAJPRCdch9/cYx+63ImTPmiOfHbdQMqyvrU4UMaJKyosuVUxPLHMw26Ihg/+a2PZ6bo7A==" workbookSaltValue="k652ENejCOFyZLQWRRaID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<sst xmlns="http://schemas.openxmlformats.org/spreadsheetml/2006/main" count="299" uniqueCount="116">
  <si>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</si>
  <si>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</si>
  <si>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</si>
  <si>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</si>
  <si>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</si>
  <si>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</si>
  <si>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</si>
  <si>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</si>
  <si>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</si>
  <si>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</si>
  <si>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</si>
  <si>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</si>
  <si>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</si>
  <si>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</si>
  <si>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</si>
  <si>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</si>
  <si>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</si>
  <si>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</si>
  <si>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</si>
  <si>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</si>
  <si>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</si>
  <si>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</si>
  <si>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</si>
  <si>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</si>
  <si>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</si>
  <si>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</si>
  <si>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</si>
  <si>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</si>
  <si>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</si>
  <si>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</si>
  <si>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</si>
  <si>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</si>
  <si>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</si>
  <si>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</si>
  <si>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</si>
  <si>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</si>
  <si>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</si>
  <si>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</si>
  <si>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</si>
  <si>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</si>
  <si>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</si>
  <si>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</si>
  <si>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</si>
  <si>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</si>
  <si>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</si>
  <si>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</si>
  <si>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</si>
  <si>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</si>
  <si>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</si>
  <si>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</si>
  <si>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</si>
  <si>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</si>
  <si>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</si>
  <si>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</si>
  <si>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</si>
  <si>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</si>
  <si>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</si>
  <si>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</si>
  <si>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</si>
  <si>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</si>
  <si>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</si>
  <si>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</si>
  <si>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</si>
  <si>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</si>
  <si>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</si>
  <si>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</si>
  <si>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</si>
  <si>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</si>
  <si>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</si>
  <si>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</si>
  <si>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</si>
  <si>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</si>
  <si>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</si>
  <si>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</si>
  <si>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</si>
  <si>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</si>
  <si>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</si>
  <si>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</si>
  <si>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</si>
  <si>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</si>
  <si>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</si>
  <si>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</si>
  <si>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</si>
  <si>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</si>
  <si>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</si>
  <si>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</si>
  <si>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</si>
  <si>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</si>
  <si>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</si>
  <si>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</si>
  <si>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</si>
  <si>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</si>
  <si>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</si>
  <si>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</si>
  <si>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</si>
  <si>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中井町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</si>
  <si>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</si>
  <si>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</si>
  <si>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</si>
  <si>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</si>
  <si>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</si>
  <si>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</si>
  <si>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</si>
  <si>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</si>
  <si>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</si>
  <si>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</si>
  <si>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</si>
  <si>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</si>
  <si>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</si>
  <si>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</si>
  <si>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</si>
  <si>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</si>
  <si>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</si>
  <si>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経常収支比率は121.51％であり100％を超えていますが、経費回収率は100％を下回っており、類似団体平均値と比較して低い値となっています。
　水洗化率も毎年増加しているものの類似団体平均値と比較して低い値となっています。
　将来的には管渠の更新など維持管理費等の増大が想定されるため、経費削減を進めるとともに、適正な下水道使用料について下水道運営審議会にて検討を行い、経営の安全化を図る必要があります。</t>
    <rPh sb="1" eb="3">
      <t>ケイジョウ</t>
    </rPh>
    <rPh sb="3" eb="5">
      <t>シュウシ</t>
    </rPh>
    <rPh sb="5" eb="7">
      <t>ヒリツ</t>
    </rPh>
    <rPh sb="23" eb="24">
      <t>コ</t>
    </rPh>
    <rPh sb="31" eb="33">
      <t>ケイヒ</t>
    </rPh>
    <rPh sb="33" eb="36">
      <t>カイシュウリツ</t>
    </rPh>
    <rPh sb="42" eb="44">
      <t>シタマワ</t>
    </rPh>
    <rPh sb="49" eb="51">
      <t>ルイジ</t>
    </rPh>
    <rPh sb="51" eb="53">
      <t>ダンタイ</t>
    </rPh>
    <rPh sb="53" eb="56">
      <t>ヘイキンチ</t>
    </rPh>
    <rPh sb="57" eb="59">
      <t>ヒカク</t>
    </rPh>
    <rPh sb="61" eb="62">
      <t>ヒク</t>
    </rPh>
    <rPh sb="63" eb="64">
      <t>アタイ</t>
    </rPh>
    <rPh sb="74" eb="77">
      <t>スイセンカ</t>
    </rPh>
    <rPh sb="77" eb="78">
      <t>リツ</t>
    </rPh>
    <rPh sb="79" eb="81">
      <t>マイトシ</t>
    </rPh>
    <rPh sb="81" eb="83">
      <t>ゾウカ</t>
    </rPh>
    <rPh sb="90" eb="92">
      <t>ルイジ</t>
    </rPh>
    <rPh sb="92" eb="94">
      <t>ダンタイ</t>
    </rPh>
    <rPh sb="94" eb="97">
      <t>ヘイキンチ</t>
    </rPh>
    <rPh sb="98" eb="100">
      <t>ヒカク</t>
    </rPh>
    <rPh sb="102" eb="103">
      <t>ヒク</t>
    </rPh>
    <rPh sb="104" eb="105">
      <t>アタイ</t>
    </rPh>
    <rPh sb="115" eb="118">
      <t>ショウライテキ</t>
    </rPh>
    <rPh sb="120" eb="122">
      <t>カンキョ</t>
    </rPh>
    <rPh sb="123" eb="125">
      <t>コウシン</t>
    </rPh>
    <rPh sb="127" eb="132">
      <t>イジカンリヒ</t>
    </rPh>
    <rPh sb="132" eb="133">
      <t>トウ</t>
    </rPh>
    <rPh sb="134" eb="136">
      <t>ゾウダイ</t>
    </rPh>
    <rPh sb="137" eb="139">
      <t>ソウテイ</t>
    </rPh>
    <rPh sb="145" eb="147">
      <t>ケイヒ</t>
    </rPh>
    <rPh sb="147" eb="149">
      <t>サクゲン</t>
    </rPh>
    <rPh sb="150" eb="151">
      <t>スス</t>
    </rPh>
    <rPh sb="158" eb="160">
      <t>テキセイ</t>
    </rPh>
    <rPh sb="161" eb="164">
      <t>ゲスイドウ</t>
    </rPh>
    <rPh sb="164" eb="167">
      <t>シヨウリョウ</t>
    </rPh>
    <rPh sb="171" eb="174">
      <t>ゲスイドウ</t>
    </rPh>
    <rPh sb="174" eb="176">
      <t>ウンエイ</t>
    </rPh>
    <rPh sb="176" eb="179">
      <t>シンギカイ</t>
    </rPh>
    <rPh sb="181" eb="183">
      <t>ケントウ</t>
    </rPh>
    <rPh sb="184" eb="185">
      <t>オコナ</t>
    </rPh>
    <rPh sb="187" eb="189">
      <t>ケイエイ</t>
    </rPh>
    <rPh sb="194" eb="195">
      <t>ハカ</t>
    </rPh>
    <rPh sb="196" eb="198">
      <t>ヒツヨウ</t>
    </rPh>
    <phoneticPr fontId="4"/>
  </si>
  <si>
    <t>　管渠については耐用年数に達していないため、管渠改善率は0.00％となっています。
　有形固定資産減価償却率については、6.69％で類似団体平均値と比較しても低い数値であり老朽化の度合いは高くありません。令和元年度から管路調査を実施していますが、将来的な管渠の更新を計画的に進めていく必要があります。</t>
    <rPh sb="1" eb="3">
      <t>カンキョ</t>
    </rPh>
    <rPh sb="8" eb="10">
      <t>タイヨウ</t>
    </rPh>
    <rPh sb="10" eb="12">
      <t>ネンスウ</t>
    </rPh>
    <rPh sb="13" eb="14">
      <t>タッ</t>
    </rPh>
    <rPh sb="22" eb="24">
      <t>カンキョ</t>
    </rPh>
    <rPh sb="24" eb="26">
      <t>カイゼン</t>
    </rPh>
    <rPh sb="26" eb="27">
      <t>リツ</t>
    </rPh>
    <rPh sb="43" eb="45">
      <t>ユウケイ</t>
    </rPh>
    <rPh sb="45" eb="49">
      <t>コテイシサン</t>
    </rPh>
    <rPh sb="49" eb="51">
      <t>ゲンカ</t>
    </rPh>
    <rPh sb="51" eb="54">
      <t>ショウキャクリツ</t>
    </rPh>
    <rPh sb="66" eb="68">
      <t>ルイジ</t>
    </rPh>
    <rPh sb="68" eb="70">
      <t>ダンタイ</t>
    </rPh>
    <rPh sb="74" eb="76">
      <t>ヒカク</t>
    </rPh>
    <rPh sb="79" eb="80">
      <t>ヒク</t>
    </rPh>
    <rPh sb="81" eb="83">
      <t>スウチ</t>
    </rPh>
    <rPh sb="86" eb="89">
      <t>ロウキュウカ</t>
    </rPh>
    <rPh sb="90" eb="92">
      <t>ドアイ</t>
    </rPh>
    <rPh sb="94" eb="95">
      <t>タカ</t>
    </rPh>
    <rPh sb="102" eb="104">
      <t>レイワ</t>
    </rPh>
    <rPh sb="104" eb="107">
      <t>ガンネンド</t>
    </rPh>
    <rPh sb="109" eb="111">
      <t>カンロ</t>
    </rPh>
    <rPh sb="111" eb="113">
      <t>チョウサ</t>
    </rPh>
    <rPh sb="114" eb="116">
      <t>ジッシ</t>
    </rPh>
    <rPh sb="123" eb="126">
      <t>ショウライテキ</t>
    </rPh>
    <rPh sb="127" eb="129">
      <t>カンキョ</t>
    </rPh>
    <rPh sb="130" eb="132">
      <t>コウシン</t>
    </rPh>
    <rPh sb="133" eb="136">
      <t>ケイカクテキ</t>
    </rPh>
    <rPh sb="137" eb="138">
      <t>スス</t>
    </rPh>
    <rPh sb="142" eb="144">
      <t>ヒツヨウ</t>
    </rPh>
    <phoneticPr fontId="4"/>
  </si>
  <si>
    <t>　現状では、耐用年数に達する管渠等はなく、管渠等の老朽化に伴う更新は行っていません。
　しかしながら、将来の維持管理費等の増加を踏まえ、経営戦略を基に持続可能な下水道事業を運営していく必要があります。また、令和２年度から地方公営企業会計に移行しましたので、経営状況と財政状況を明確化することに努めます。なお、職員数が減少となったため専門的な事務や技術の継承に課題があり、適正な職員配置・適切な事務分担についても検討していく必要があります。</t>
    <rPh sb="1" eb="3">
      <t>ゲンジョウ</t>
    </rPh>
    <rPh sb="6" eb="8">
      <t>タイヨウ</t>
    </rPh>
    <rPh sb="8" eb="10">
      <t>ネンスウ</t>
    </rPh>
    <rPh sb="11" eb="12">
      <t>タッ</t>
    </rPh>
    <rPh sb="14" eb="16">
      <t>カンキョ</t>
    </rPh>
    <rPh sb="16" eb="17">
      <t>トウ</t>
    </rPh>
    <rPh sb="21" eb="23">
      <t>カンキョ</t>
    </rPh>
    <rPh sb="23" eb="24">
      <t>トウ</t>
    </rPh>
    <rPh sb="25" eb="28">
      <t>ロウキュウカ</t>
    </rPh>
    <rPh sb="29" eb="30">
      <t>トモナ</t>
    </rPh>
    <rPh sb="31" eb="33">
      <t>コウシン</t>
    </rPh>
    <rPh sb="34" eb="35">
      <t>オコナ</t>
    </rPh>
    <rPh sb="51" eb="53">
      <t>ショウライ</t>
    </rPh>
    <rPh sb="54" eb="56">
      <t>イジ</t>
    </rPh>
    <rPh sb="56" eb="59">
      <t>カンリヒ</t>
    </rPh>
    <rPh sb="59" eb="60">
      <t>トウ</t>
    </rPh>
    <rPh sb="61" eb="63">
      <t>ゾウカ</t>
    </rPh>
    <rPh sb="64" eb="65">
      <t>フ</t>
    </rPh>
    <rPh sb="68" eb="70">
      <t>ケイエイ</t>
    </rPh>
    <rPh sb="70" eb="72">
      <t>センリャク</t>
    </rPh>
    <rPh sb="73" eb="74">
      <t>モト</t>
    </rPh>
    <rPh sb="75" eb="77">
      <t>ジゾク</t>
    </rPh>
    <rPh sb="77" eb="79">
      <t>カノウ</t>
    </rPh>
    <rPh sb="80" eb="83">
      <t>ゲスイドウ</t>
    </rPh>
    <rPh sb="83" eb="85">
      <t>ジギョウ</t>
    </rPh>
    <rPh sb="86" eb="88">
      <t>ウンエイ</t>
    </rPh>
    <rPh sb="92" eb="94">
      <t>ヒツヨウ</t>
    </rPh>
    <rPh sb="103" eb="105">
      <t>レイワ</t>
    </rPh>
    <rPh sb="166" eb="169">
      <t>センモンテキ</t>
    </rPh>
    <rPh sb="185" eb="187">
      <t>テキセイ</t>
    </rPh>
    <rPh sb="193" eb="195">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</si>
</sst>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AC-4795-A9E4-7F3CB28440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34AC-4795-A9E4-7F3CB28440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F-4F82-B5FE-CD7F805F76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9B0F-4F82-B5FE-CD7F805F76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75</c:v>
                </c:pt>
                <c:pt idx="4">
                  <c:v>77.5</c:v>
                </c:pt>
              </c:numCache>
            </c:numRef>
          </c:val>
          <c:extLst>
            <c:ext xmlns:c16="http://schemas.microsoft.com/office/drawing/2014/chart" uri="{C3380CC4-5D6E-409C-BE32-E72D297353CC}">
              <c16:uniqueId val="{00000000-2334-4471-B55F-E356806F7E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2334-4471-B55F-E356806F7E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118.36</c:v>
                </c:pt>
                <c:pt idx="4">
                  <c:v>121.51</c:v>
                </c:pt>
              </c:numCache>
            </c:numRef>
          </c:val>
          <c:extLst>
            <c:ext xmlns:c16="http://schemas.microsoft.com/office/drawing/2014/chart" uri="{C3380CC4-5D6E-409C-BE32-E72D297353CC}">
              <c16:uniqueId val="{00000000-D6CD-476B-8458-E480A6728E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D6CD-476B-8458-E480A6728E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3.14</c:v>
                </c:pt>
                <c:pt idx="4">
                  <c:v>6.69</c:v>
                </c:pt>
              </c:numCache>
            </c:numRef>
          </c:val>
          <c:extLst>
            <c:ext xmlns:c16="http://schemas.microsoft.com/office/drawing/2014/chart" uri="{C3380CC4-5D6E-409C-BE32-E72D297353CC}">
              <c16:uniqueId val="{00000000-A779-4351-B432-A9C436F90B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A779-4351-B432-A9C436F90B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E4-437C-8F29-D47170EB52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26E4-437C-8F29-D47170EB52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6B-40A5-AC7A-F5B1FBE515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126B-40A5-AC7A-F5B1FBE515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38.700000000000003</c:v>
                </c:pt>
                <c:pt idx="4">
                  <c:v>60.75</c:v>
                </c:pt>
              </c:numCache>
            </c:numRef>
          </c:val>
          <c:extLst>
            <c:ext xmlns:c16="http://schemas.microsoft.com/office/drawing/2014/chart" uri="{C3380CC4-5D6E-409C-BE32-E72D297353CC}">
              <c16:uniqueId val="{00000000-A069-41FB-9918-51B75376D3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A069-41FB-9918-51B75376D3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2390.42</c:v>
                </c:pt>
                <c:pt idx="4">
                  <c:v>2168.63</c:v>
                </c:pt>
              </c:numCache>
            </c:numRef>
          </c:val>
          <c:extLst>
            <c:ext xmlns:c16="http://schemas.microsoft.com/office/drawing/2014/chart" uri="{C3380CC4-5D6E-409C-BE32-E72D297353CC}">
              <c16:uniqueId val="{00000000-7F4B-4499-A5E3-33AB17C316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7F4B-4499-A5E3-33AB17C316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57.42</c:v>
                </c:pt>
                <c:pt idx="4">
                  <c:v>56.84</c:v>
                </c:pt>
              </c:numCache>
            </c:numRef>
          </c:val>
          <c:extLst>
            <c:ext xmlns:c16="http://schemas.microsoft.com/office/drawing/2014/chart" uri="{C3380CC4-5D6E-409C-BE32-E72D297353CC}">
              <c16:uniqueId val="{00000000-652B-4FD3-B0BD-A2A1A933E2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652B-4FD3-B0BD-A2A1A933E2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170.7</c:v>
                </c:pt>
                <c:pt idx="4">
                  <c:v>173.64</c:v>
                </c:pt>
              </c:numCache>
            </c:numRef>
          </c:val>
          <c:extLst>
            <c:ext xmlns:c16="http://schemas.microsoft.com/office/drawing/2014/chart" uri="{C3380CC4-5D6E-409C-BE32-E72D297353CC}">
              <c16:uniqueId val="{00000000-A8CA-496C-90CD-29A96861F7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A8CA-496C-90CD-29A96861F7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神奈川県　中井町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54">
        <f>データ!S6</f>
        <v>9099</v>
      </c>
      <c r="AM8" s="54"/>
      <c r="AN8" s="54"/>
      <c r="AO8" s="54"/>
      <c r="AP8" s="54"/>
      <c r="AQ8" s="54"/>
      <c r="AR8" s="54"/>
      <c r="AS8" s="54"/>
      <c r="AT8" s="53">
        <f>データ!T6</f>
        <v>19.989999999999998</v>
      </c>
      <c r="AU8" s="53"/>
      <c r="AV8" s="53"/>
      <c r="AW8" s="53"/>
      <c r="AX8" s="53"/>
      <c r="AY8" s="53"/>
      <c r="AZ8" s="53"/>
      <c r="BA8" s="53"/>
      <c r="BB8" s="53">
        <f>データ!U6</f>
        <v>455.18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70.569999999999993</v>
      </c>
      <c r="J10" s="53"/>
      <c r="K10" s="53"/>
      <c r="L10" s="53"/>
      <c r="M10" s="53"/>
      <c r="N10" s="53"/>
      <c r="O10" s="53"/>
      <c r="P10" s="53">
        <f>データ!P6</f>
        <v>75.86</v>
      </c>
      <c r="Q10" s="53"/>
      <c r="R10" s="53"/>
      <c r="S10" s="53"/>
      <c r="T10" s="53"/>
      <c r="U10" s="53"/>
      <c r="V10" s="53"/>
      <c r="W10" s="53">
        <f>データ!Q6</f>
        <v>88.57</v>
      </c>
      <c r="X10" s="53"/>
      <c r="Y10" s="53"/>
      <c r="Z10" s="53"/>
      <c r="AA10" s="53"/>
      <c r="AB10" s="53"/>
      <c r="AC10" s="53"/>
      <c r="AD10" s="54">
        <f>データ!R6</f>
        <v>1320</v>
      </c>
      <c r="AE10" s="54"/>
      <c r="AF10" s="54"/>
      <c r="AG10" s="54"/>
      <c r="AH10" s="54"/>
      <c r="AI10" s="54"/>
      <c r="AJ10" s="54"/>
      <c r="AK10" s="2"/>
      <c r="AL10" s="54">
        <f>データ!V6</f>
        <v>6875</v>
      </c>
      <c r="AM10" s="54"/>
      <c r="AN10" s="54"/>
      <c r="AO10" s="54"/>
      <c r="AP10" s="54"/>
      <c r="AQ10" s="54"/>
      <c r="AR10" s="54"/>
      <c r="AS10" s="54"/>
      <c r="AT10" s="53">
        <f>データ!W6</f>
        <v>2.52</v>
      </c>
      <c r="AU10" s="53"/>
      <c r="AV10" s="53"/>
      <c r="AW10" s="53"/>
      <c r="AX10" s="53"/>
      <c r="AY10" s="53"/>
      <c r="AZ10" s="53"/>
      <c r="BA10" s="53"/>
      <c r="BB10" s="53">
        <f>データ!X6</f>
        <v>2728.17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85"/>
      <c r="BN66" s="85"/>
      <c r="BO66" s="85"/>
      <c r="BP66" s="85"/>
      <c r="BQ66" s="85"/>
      <c r="BR66" s="85"/>
      <c r="BS66" s="85"/>
      <c r="BT66" s="85"/>
      <c r="BU66" s="85"/>
      <c r="BV66" s="85"/>
      <c r="BW66" s="85"/>
      <c r="BX66" s="85"/>
      <c r="BY66" s="85"/>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5"/>
      <c r="BN67" s="85"/>
      <c r="BO67" s="85"/>
      <c r="BP67" s="85"/>
      <c r="BQ67" s="85"/>
      <c r="BR67" s="85"/>
      <c r="BS67" s="85"/>
      <c r="BT67" s="85"/>
      <c r="BU67" s="85"/>
      <c r="BV67" s="85"/>
      <c r="BW67" s="85"/>
      <c r="BX67" s="85"/>
      <c r="BY67" s="85"/>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5"/>
      <c r="BN68" s="85"/>
      <c r="BO68" s="85"/>
      <c r="BP68" s="85"/>
      <c r="BQ68" s="85"/>
      <c r="BR68" s="85"/>
      <c r="BS68" s="85"/>
      <c r="BT68" s="85"/>
      <c r="BU68" s="85"/>
      <c r="BV68" s="85"/>
      <c r="BW68" s="85"/>
      <c r="BX68" s="85"/>
      <c r="BY68" s="85"/>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5"/>
      <c r="BN69" s="85"/>
      <c r="BO69" s="85"/>
      <c r="BP69" s="85"/>
      <c r="BQ69" s="85"/>
      <c r="BR69" s="85"/>
      <c r="BS69" s="85"/>
      <c r="BT69" s="85"/>
      <c r="BU69" s="85"/>
      <c r="BV69" s="85"/>
      <c r="BW69" s="85"/>
      <c r="BX69" s="85"/>
      <c r="BY69" s="85"/>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5"/>
      <c r="BN70" s="85"/>
      <c r="BO70" s="85"/>
      <c r="BP70" s="85"/>
      <c r="BQ70" s="85"/>
      <c r="BR70" s="85"/>
      <c r="BS70" s="85"/>
      <c r="BT70" s="85"/>
      <c r="BU70" s="85"/>
      <c r="BV70" s="85"/>
      <c r="BW70" s="85"/>
      <c r="BX70" s="85"/>
      <c r="BY70" s="85"/>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5"/>
      <c r="BN71" s="85"/>
      <c r="BO71" s="85"/>
      <c r="BP71" s="85"/>
      <c r="BQ71" s="85"/>
      <c r="BR71" s="85"/>
      <c r="BS71" s="85"/>
      <c r="BT71" s="85"/>
      <c r="BU71" s="85"/>
      <c r="BV71" s="85"/>
      <c r="BW71" s="85"/>
      <c r="BX71" s="85"/>
      <c r="BY71" s="85"/>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5"/>
      <c r="BN72" s="85"/>
      <c r="BO72" s="85"/>
      <c r="BP72" s="85"/>
      <c r="BQ72" s="85"/>
      <c r="BR72" s="85"/>
      <c r="BS72" s="85"/>
      <c r="BT72" s="85"/>
      <c r="BU72" s="85"/>
      <c r="BV72" s="85"/>
      <c r="BW72" s="85"/>
      <c r="BX72" s="85"/>
      <c r="BY72" s="85"/>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5"/>
      <c r="BN73" s="85"/>
      <c r="BO73" s="85"/>
      <c r="BP73" s="85"/>
      <c r="BQ73" s="85"/>
      <c r="BR73" s="85"/>
      <c r="BS73" s="85"/>
      <c r="BT73" s="85"/>
      <c r="BU73" s="85"/>
      <c r="BV73" s="85"/>
      <c r="BW73" s="85"/>
      <c r="BX73" s="85"/>
      <c r="BY73" s="85"/>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5"/>
      <c r="BN74" s="85"/>
      <c r="BO74" s="85"/>
      <c r="BP74" s="85"/>
      <c r="BQ74" s="85"/>
      <c r="BR74" s="85"/>
      <c r="BS74" s="85"/>
      <c r="BT74" s="85"/>
      <c r="BU74" s="85"/>
      <c r="BV74" s="85"/>
      <c r="BW74" s="85"/>
      <c r="BX74" s="85"/>
      <c r="BY74" s="85"/>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5"/>
      <c r="BN75" s="85"/>
      <c r="BO75" s="85"/>
      <c r="BP75" s="85"/>
      <c r="BQ75" s="85"/>
      <c r="BR75" s="85"/>
      <c r="BS75" s="85"/>
      <c r="BT75" s="85"/>
      <c r="BU75" s="85"/>
      <c r="BV75" s="85"/>
      <c r="BW75" s="85"/>
      <c r="BX75" s="85"/>
      <c r="BY75" s="85"/>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5"/>
      <c r="BN76" s="85"/>
      <c r="BO76" s="85"/>
      <c r="BP76" s="85"/>
      <c r="BQ76" s="85"/>
      <c r="BR76" s="85"/>
      <c r="BS76" s="85"/>
      <c r="BT76" s="85"/>
      <c r="BU76" s="85"/>
      <c r="BV76" s="85"/>
      <c r="BW76" s="85"/>
      <c r="BX76" s="85"/>
      <c r="BY76" s="85"/>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5"/>
      <c r="BN77" s="85"/>
      <c r="BO77" s="85"/>
      <c r="BP77" s="85"/>
      <c r="BQ77" s="85"/>
      <c r="BR77" s="85"/>
      <c r="BS77" s="85"/>
      <c r="BT77" s="85"/>
      <c r="BU77" s="85"/>
      <c r="BV77" s="85"/>
      <c r="BW77" s="85"/>
      <c r="BX77" s="85"/>
      <c r="BY77" s="85"/>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5"/>
      <c r="BN78" s="85"/>
      <c r="BO78" s="85"/>
      <c r="BP78" s="85"/>
      <c r="BQ78" s="85"/>
      <c r="BR78" s="85"/>
      <c r="BS78" s="85"/>
      <c r="BT78" s="85"/>
      <c r="BU78" s="85"/>
      <c r="BV78" s="85"/>
      <c r="BW78" s="85"/>
      <c r="BX78" s="85"/>
      <c r="BY78" s="85"/>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5"/>
      <c r="BN79" s="85"/>
      <c r="BO79" s="85"/>
      <c r="BP79" s="85"/>
      <c r="BQ79" s="85"/>
      <c r="BR79" s="85"/>
      <c r="BS79" s="85"/>
      <c r="BT79" s="85"/>
      <c r="BU79" s="85"/>
      <c r="BV79" s="85"/>
      <c r="BW79" s="85"/>
      <c r="BX79" s="85"/>
      <c r="BY79" s="85"/>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5"/>
      <c r="BN80" s="85"/>
      <c r="BO80" s="85"/>
      <c r="BP80" s="85"/>
      <c r="BQ80" s="85"/>
      <c r="BR80" s="85"/>
      <c r="BS80" s="85"/>
      <c r="BT80" s="85"/>
      <c r="BU80" s="85"/>
      <c r="BV80" s="85"/>
      <c r="BW80" s="85"/>
      <c r="BX80" s="85"/>
      <c r="BY80" s="85"/>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5"/>
      <c r="BN81" s="85"/>
      <c r="BO81" s="85"/>
      <c r="BP81" s="85"/>
      <c r="BQ81" s="85"/>
      <c r="BR81" s="85"/>
      <c r="BS81" s="85"/>
      <c r="BT81" s="85"/>
      <c r="BU81" s="85"/>
      <c r="BV81" s="85"/>
      <c r="BW81" s="85"/>
      <c r="BX81" s="85"/>
      <c r="BY81" s="85"/>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dGGa55ccwDx++QlLHdOJOpf/aMHyrp5IMtM5ci8xqFoAEfgLchuSV47ZrPp4h3ZPOjjvGKdhaa0Pg4i+Zrziw==" saltValue="yFXh0cuPc2JFfI4WGBpv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143618</v>
      </c>
      <c r="D6" s="19">
        <f t="shared" si="3"/>
        <v>46</v>
      </c>
      <c r="E6" s="19">
        <f t="shared" si="3"/>
        <v>17</v>
      </c>
      <c r="F6" s="19">
        <f t="shared" si="3"/>
        <v>1</v>
      </c>
      <c r="G6" s="19">
        <f t="shared" si="3"/>
        <v>0</v>
      </c>
      <c r="H6" s="19" t="str">
        <f t="shared" si="3"/>
        <v>神奈川県　中井町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70.569999999999993</v>
      </c>
      <c r="P6" s="20">
        <f t="shared" si="3"/>
        <v>75.86</v>
      </c>
      <c r="Q6" s="20">
        <f t="shared" si="3"/>
        <v>88.57</v>
      </c>
      <c r="R6" s="20">
        <f t="shared" si="3"/>
        <v>1320</v>
      </c>
      <c r="S6" s="20">
        <f t="shared" si="3"/>
        <v>9099</v>
      </c>
      <c r="T6" s="20">
        <f t="shared" si="3"/>
        <v>19.989999999999998</v>
      </c>
      <c r="U6" s="20">
        <f t="shared" si="3"/>
        <v>455.18</v>
      </c>
      <c r="V6" s="20">
        <f t="shared" si="3"/>
        <v>6875</v>
      </c>
      <c r="W6" s="20">
        <f t="shared" si="3"/>
        <v>2.52</v>
      </c>
      <c r="X6" s="20">
        <f t="shared" si="3"/>
        <v>2728.17</v>
      </c>
      <c r="Y6" s="21" t="str">
        <f>IF(Y7="",NA(),Y7)</f>
        <v>-</v>
      </c>
      <c r="Z6" s="21" t="str">
        <f t="shared" ref="Z6:AH6" si="4">IF(Z7="",NA(),Z7)</f>
        <v>-</v>
      </c>
      <c r="AA6" s="21" t="str">
        <f t="shared" si="4"/>
        <v>-</v>
      </c>
      <c r="AB6" s="21">
        <f t="shared" si="4"/>
        <v>118.36</v>
      </c>
      <c r="AC6" s="21">
        <f t="shared" si="4"/>
        <v>121.51</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38.700000000000003</v>
      </c>
      <c r="AY6" s="21">
        <f t="shared" si="6"/>
        <v>60.75</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2390.42</v>
      </c>
      <c r="BJ6" s="21">
        <f t="shared" si="7"/>
        <v>2168.63</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57.42</v>
      </c>
      <c r="BU6" s="21">
        <f t="shared" si="8"/>
        <v>56.84</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170.7</v>
      </c>
      <c r="CF6" s="21">
        <f t="shared" si="9"/>
        <v>173.64</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75</v>
      </c>
      <c r="DB6" s="21">
        <f t="shared" si="11"/>
        <v>77.5</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3.14</v>
      </c>
      <c r="DM6" s="21">
        <f t="shared" si="12"/>
        <v>6.69</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143618</v>
      </c>
      <c r="D7" s="23">
        <v>46</v>
      </c>
      <c r="E7" s="23">
        <v>17</v>
      </c>
      <c r="F7" s="23">
        <v>1</v>
      </c>
      <c r="G7" s="23">
        <v>0</v>
      </c>
      <c r="H7" s="23" t="s">
        <v>95</v>
      </c>
      <c r="I7" s="23" t="s">
        <v>96</v>
      </c>
      <c r="J7" s="23" t="s">
        <v>97</v>
      </c>
      <c r="K7" s="23" t="s">
        <v>98</v>
      </c>
      <c r="L7" s="23" t="s">
        <v>99</v>
      </c>
      <c r="M7" s="23" t="s">
        <v>100</v>
      </c>
      <c r="N7" s="24" t="s">
        <v>101</v>
      </c>
      <c r="O7" s="24">
        <v>70.569999999999993</v>
      </c>
      <c r="P7" s="24">
        <v>75.86</v>
      </c>
      <c r="Q7" s="24">
        <v>88.57</v>
      </c>
      <c r="R7" s="24">
        <v>1320</v>
      </c>
      <c r="S7" s="24">
        <v>9099</v>
      </c>
      <c r="T7" s="24">
        <v>19.989999999999998</v>
      </c>
      <c r="U7" s="24">
        <v>455.18</v>
      </c>
      <c r="V7" s="24">
        <v>6875</v>
      </c>
      <c r="W7" s="24">
        <v>2.52</v>
      </c>
      <c r="X7" s="24">
        <v>2728.17</v>
      </c>
      <c r="Y7" s="24" t="s">
        <v>101</v>
      </c>
      <c r="Z7" s="24" t="s">
        <v>101</v>
      </c>
      <c r="AA7" s="24" t="s">
        <v>101</v>
      </c>
      <c r="AB7" s="24">
        <v>118.36</v>
      </c>
      <c r="AC7" s="24">
        <v>121.51</v>
      </c>
      <c r="AD7" s="24" t="s">
        <v>101</v>
      </c>
      <c r="AE7" s="24" t="s">
        <v>101</v>
      </c>
      <c r="AF7" s="24" t="s">
        <v>101</v>
      </c>
      <c r="AG7" s="24">
        <v>107.21</v>
      </c>
      <c r="AH7" s="24">
        <v>107.08</v>
      </c>
      <c r="AI7" s="24">
        <v>107.02</v>
      </c>
      <c r="AJ7" s="24" t="s">
        <v>101</v>
      </c>
      <c r="AK7" s="24" t="s">
        <v>101</v>
      </c>
      <c r="AL7" s="24" t="s">
        <v>101</v>
      </c>
      <c r="AM7" s="24">
        <v>0</v>
      </c>
      <c r="AN7" s="24">
        <v>0</v>
      </c>
      <c r="AO7" s="24" t="s">
        <v>101</v>
      </c>
      <c r="AP7" s="24" t="s">
        <v>101</v>
      </c>
      <c r="AQ7" s="24" t="s">
        <v>101</v>
      </c>
      <c r="AR7" s="24">
        <v>43.71</v>
      </c>
      <c r="AS7" s="24">
        <v>45.94</v>
      </c>
      <c r="AT7" s="24">
        <v>3.09</v>
      </c>
      <c r="AU7" s="24" t="s">
        <v>101</v>
      </c>
      <c r="AV7" s="24" t="s">
        <v>101</v>
      </c>
      <c r="AW7" s="24" t="s">
        <v>101</v>
      </c>
      <c r="AX7" s="24">
        <v>38.700000000000003</v>
      </c>
      <c r="AY7" s="24">
        <v>60.75</v>
      </c>
      <c r="AZ7" s="24" t="s">
        <v>101</v>
      </c>
      <c r="BA7" s="24" t="s">
        <v>101</v>
      </c>
      <c r="BB7" s="24" t="s">
        <v>101</v>
      </c>
      <c r="BC7" s="24">
        <v>40.67</v>
      </c>
      <c r="BD7" s="24">
        <v>47.7</v>
      </c>
      <c r="BE7" s="24">
        <v>71.39</v>
      </c>
      <c r="BF7" s="24" t="s">
        <v>101</v>
      </c>
      <c r="BG7" s="24" t="s">
        <v>101</v>
      </c>
      <c r="BH7" s="24" t="s">
        <v>101</v>
      </c>
      <c r="BI7" s="24">
        <v>2390.42</v>
      </c>
      <c r="BJ7" s="24">
        <v>2168.63</v>
      </c>
      <c r="BK7" s="24" t="s">
        <v>101</v>
      </c>
      <c r="BL7" s="24" t="s">
        <v>101</v>
      </c>
      <c r="BM7" s="24" t="s">
        <v>101</v>
      </c>
      <c r="BN7" s="24">
        <v>1050.51</v>
      </c>
      <c r="BO7" s="24">
        <v>1102.01</v>
      </c>
      <c r="BP7" s="24">
        <v>669.11</v>
      </c>
      <c r="BQ7" s="24" t="s">
        <v>101</v>
      </c>
      <c r="BR7" s="24" t="s">
        <v>101</v>
      </c>
      <c r="BS7" s="24" t="s">
        <v>101</v>
      </c>
      <c r="BT7" s="24">
        <v>57.42</v>
      </c>
      <c r="BU7" s="24">
        <v>56.84</v>
      </c>
      <c r="BV7" s="24" t="s">
        <v>101</v>
      </c>
      <c r="BW7" s="24" t="s">
        <v>101</v>
      </c>
      <c r="BX7" s="24" t="s">
        <v>101</v>
      </c>
      <c r="BY7" s="24">
        <v>82.65</v>
      </c>
      <c r="BZ7" s="24">
        <v>82.55</v>
      </c>
      <c r="CA7" s="24">
        <v>99.73</v>
      </c>
      <c r="CB7" s="24" t="s">
        <v>101</v>
      </c>
      <c r="CC7" s="24" t="s">
        <v>101</v>
      </c>
      <c r="CD7" s="24" t="s">
        <v>101</v>
      </c>
      <c r="CE7" s="24">
        <v>170.7</v>
      </c>
      <c r="CF7" s="24">
        <v>173.64</v>
      </c>
      <c r="CG7" s="24" t="s">
        <v>101</v>
      </c>
      <c r="CH7" s="24" t="s">
        <v>101</v>
      </c>
      <c r="CI7" s="24" t="s">
        <v>101</v>
      </c>
      <c r="CJ7" s="24">
        <v>186.3</v>
      </c>
      <c r="CK7" s="24">
        <v>188.38</v>
      </c>
      <c r="CL7" s="24">
        <v>134.97999999999999</v>
      </c>
      <c r="CM7" s="24" t="s">
        <v>101</v>
      </c>
      <c r="CN7" s="24" t="s">
        <v>101</v>
      </c>
      <c r="CO7" s="24" t="s">
        <v>101</v>
      </c>
      <c r="CP7" s="24" t="s">
        <v>101</v>
      </c>
      <c r="CQ7" s="24" t="s">
        <v>101</v>
      </c>
      <c r="CR7" s="24" t="s">
        <v>101</v>
      </c>
      <c r="CS7" s="24" t="s">
        <v>101</v>
      </c>
      <c r="CT7" s="24" t="s">
        <v>101</v>
      </c>
      <c r="CU7" s="24">
        <v>50.53</v>
      </c>
      <c r="CV7" s="24">
        <v>51.42</v>
      </c>
      <c r="CW7" s="24">
        <v>59.99</v>
      </c>
      <c r="CX7" s="24" t="s">
        <v>101</v>
      </c>
      <c r="CY7" s="24" t="s">
        <v>101</v>
      </c>
      <c r="CZ7" s="24" t="s">
        <v>101</v>
      </c>
      <c r="DA7" s="24">
        <v>75</v>
      </c>
      <c r="DB7" s="24">
        <v>77.5</v>
      </c>
      <c r="DC7" s="24" t="s">
        <v>101</v>
      </c>
      <c r="DD7" s="24" t="s">
        <v>101</v>
      </c>
      <c r="DE7" s="24" t="s">
        <v>101</v>
      </c>
      <c r="DF7" s="24">
        <v>82.08</v>
      </c>
      <c r="DG7" s="24">
        <v>81.34</v>
      </c>
      <c r="DH7" s="24">
        <v>95.72</v>
      </c>
      <c r="DI7" s="24" t="s">
        <v>101</v>
      </c>
      <c r="DJ7" s="24" t="s">
        <v>101</v>
      </c>
      <c r="DK7" s="24" t="s">
        <v>101</v>
      </c>
      <c r="DL7" s="24">
        <v>3.14</v>
      </c>
      <c r="DM7" s="24">
        <v>6.69</v>
      </c>
      <c r="DN7" s="24" t="s">
        <v>101</v>
      </c>
      <c r="DO7" s="24" t="s">
        <v>101</v>
      </c>
      <c r="DP7" s="24" t="s">
        <v>101</v>
      </c>
      <c r="DQ7" s="24">
        <v>12.7</v>
      </c>
      <c r="DR7" s="24">
        <v>14.65</v>
      </c>
      <c r="DS7" s="24">
        <v>38.17</v>
      </c>
      <c r="DT7" s="24" t="s">
        <v>101</v>
      </c>
      <c r="DU7" s="24" t="s">
        <v>101</v>
      </c>
      <c r="DV7" s="24" t="s">
        <v>101</v>
      </c>
      <c r="DW7" s="24">
        <v>0</v>
      </c>
      <c r="DX7" s="24">
        <v>0</v>
      </c>
      <c r="DY7" s="24" t="s">
        <v>101</v>
      </c>
      <c r="DZ7" s="24" t="s">
        <v>101</v>
      </c>
      <c r="EA7" s="24" t="s">
        <v>101</v>
      </c>
      <c r="EB7" s="24">
        <v>0</v>
      </c>
      <c r="EC7" s="24">
        <v>0.1</v>
      </c>
      <c r="ED7" s="24">
        <v>6.54</v>
      </c>
      <c r="EE7" s="24" t="s">
        <v>101</v>
      </c>
      <c r="EF7" s="24" t="s">
        <v>101</v>
      </c>
      <c r="EG7" s="24" t="s">
        <v>101</v>
      </c>
      <c r="EH7" s="24">
        <v>0</v>
      </c>
      <c r="EI7" s="24">
        <v>0</v>
      </c>
      <c r="EJ7" s="24" t="s">
        <v>101</v>
      </c>
      <c r="EK7" s="24" t="s">
        <v>101</v>
      </c>
      <c r="EL7" s="24" t="s">
        <v>101</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2023-01-12T23:29:37Z</dcterms:created>
  <dcterms:modified xsi:type="dcterms:W3CDTF">2023-01-18T04:12:33Z</dcterms:modified>
  <cp:category/>
</cp:coreProperties>
</file>