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4" yWindow="-24" windowWidth="9744" windowHeight="8328"/>
  </bookViews>
  <sheets>
    <sheet name="ア　施設及び業務概況" sheetId="4" r:id="rId1"/>
    <sheet name="イ　損益計算書" sheetId="5" r:id="rId2"/>
    <sheet name="ウ　資本的収支に関する調" sheetId="6" r:id="rId3"/>
    <sheet name="エ　貸借対照表" sheetId="7" r:id="rId4"/>
  </sheets>
  <definedNames>
    <definedName name="_xlnm.Print_Area" localSheetId="3">'エ　貸借対照表'!$A$1:$AE$75</definedName>
    <definedName name="_xlnm.Print_Titles" localSheetId="0">'ア　施設及び業務概況'!$A:$J</definedName>
    <definedName name="_xlnm.Print_Titles" localSheetId="1">'イ　損益計算書'!$A:$J</definedName>
    <definedName name="_xlnm.Print_Titles" localSheetId="2">'ウ　資本的収支に関する調'!$A:$J</definedName>
    <definedName name="_xlnm.Print_Titles" localSheetId="3">'エ　貸借対照表'!$A:$J</definedName>
  </definedNames>
  <calcPr calcId="162913"/>
</workbook>
</file>

<file path=xl/calcChain.xml><?xml version="1.0" encoding="utf-8"?>
<calcChain xmlns="http://schemas.openxmlformats.org/spreadsheetml/2006/main">
  <c r="AE34" i="4" l="1"/>
  <c r="AE33" i="4"/>
  <c r="AE32" i="4"/>
  <c r="AE31" i="4"/>
  <c r="AE30" i="4"/>
  <c r="AE29" i="4"/>
  <c r="AE27" i="4"/>
  <c r="AE26" i="4"/>
  <c r="AE25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E12" i="4"/>
  <c r="AE11" i="4"/>
  <c r="AE10" i="4"/>
  <c r="AE9" i="4"/>
  <c r="AE8" i="4"/>
  <c r="AE3" i="7" l="1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42" i="5"/>
  <c r="AE41" i="5"/>
  <c r="AE40" i="5"/>
  <c r="AE39" i="5"/>
  <c r="AE36" i="5"/>
  <c r="AE15" i="6" l="1"/>
  <c r="AE3" i="6"/>
  <c r="AE39" i="6"/>
  <c r="AE6" i="5"/>
  <c r="AE14" i="5"/>
  <c r="AE22" i="5"/>
  <c r="AE26" i="5"/>
  <c r="AE27" i="5"/>
  <c r="AE28" i="5"/>
  <c r="AE30" i="5"/>
  <c r="AE34" i="5"/>
  <c r="AE35" i="5"/>
  <c r="AE38" i="5"/>
  <c r="AE23" i="5"/>
  <c r="AE24" i="5"/>
  <c r="AE25" i="5"/>
  <c r="AE29" i="5"/>
  <c r="AE31" i="5"/>
  <c r="AE32" i="5"/>
  <c r="AE33" i="5"/>
  <c r="AE37" i="5"/>
  <c r="AE21" i="5"/>
  <c r="AE4" i="5"/>
  <c r="AE5" i="5"/>
  <c r="AE7" i="5"/>
  <c r="AE8" i="5"/>
  <c r="AE9" i="5"/>
  <c r="AE10" i="5"/>
  <c r="AE11" i="5"/>
  <c r="AE12" i="5"/>
  <c r="AE13" i="5"/>
  <c r="AE15" i="5"/>
  <c r="AE16" i="5"/>
  <c r="AE17" i="5"/>
  <c r="AE18" i="5"/>
  <c r="AE19" i="5"/>
  <c r="AE20" i="5"/>
  <c r="AE3" i="5"/>
  <c r="AE4" i="7" l="1"/>
  <c r="AE5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E46" i="7"/>
  <c r="AE47" i="7"/>
  <c r="AE48" i="7"/>
  <c r="AE49" i="7"/>
  <c r="AE50" i="7"/>
  <c r="AE51" i="7"/>
  <c r="AE52" i="7"/>
  <c r="AE53" i="7"/>
  <c r="AE54" i="7"/>
  <c r="AE55" i="7"/>
  <c r="AE56" i="7"/>
  <c r="AE57" i="7"/>
  <c r="AE58" i="7"/>
  <c r="AE59" i="7"/>
  <c r="AE60" i="7"/>
  <c r="AE61" i="7"/>
  <c r="AE62" i="7"/>
  <c r="AE63" i="7"/>
  <c r="AE64" i="7"/>
  <c r="AE65" i="7"/>
  <c r="AE66" i="7"/>
  <c r="AE67" i="7"/>
  <c r="AE68" i="7"/>
  <c r="AE69" i="7"/>
  <c r="AE70" i="7"/>
  <c r="AE71" i="7"/>
  <c r="AE72" i="7"/>
  <c r="AE73" i="7"/>
  <c r="AE74" i="7"/>
  <c r="AE4" i="6" l="1"/>
  <c r="AE5" i="6"/>
  <c r="AE6" i="6"/>
  <c r="AE7" i="6"/>
  <c r="AE8" i="6"/>
  <c r="AE9" i="6"/>
  <c r="AE10" i="6"/>
  <c r="AE11" i="6"/>
  <c r="AE12" i="6"/>
  <c r="AE13" i="6"/>
  <c r="AE14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E38" i="6"/>
  <c r="AE40" i="6"/>
  <c r="AE41" i="6"/>
  <c r="AE42" i="6"/>
  <c r="AE43" i="6"/>
  <c r="AE44" i="6"/>
</calcChain>
</file>

<file path=xl/sharedStrings.xml><?xml version="1.0" encoding="utf-8"?>
<sst xmlns="http://schemas.openxmlformats.org/spreadsheetml/2006/main" count="446" uniqueCount="318">
  <si>
    <t>供用開始年月日</t>
  </si>
  <si>
    <t>法適用年月日</t>
  </si>
  <si>
    <t>施設</t>
    <rPh sb="0" eb="2">
      <t>シセツ</t>
    </rPh>
    <phoneticPr fontId="7"/>
  </si>
  <si>
    <t>業務</t>
    <rPh sb="0" eb="2">
      <t>ギョウム</t>
    </rPh>
    <phoneticPr fontId="7"/>
  </si>
  <si>
    <t>口径13㎜</t>
    <rPh sb="0" eb="2">
      <t>コウケイ</t>
    </rPh>
    <phoneticPr fontId="6"/>
  </si>
  <si>
    <t>口径20㎜</t>
    <rPh sb="0" eb="2">
      <t>コウケイ</t>
    </rPh>
    <phoneticPr fontId="6"/>
  </si>
  <si>
    <t>職員数(人)</t>
    <rPh sb="0" eb="3">
      <t>ショクインスウ</t>
    </rPh>
    <rPh sb="4" eb="5">
      <t>ヒト</t>
    </rPh>
    <phoneticPr fontId="7"/>
  </si>
  <si>
    <t>うち</t>
    <phoneticPr fontId="6"/>
  </si>
  <si>
    <t>計</t>
  </si>
  <si>
    <t>加入金(千円)</t>
    <rPh sb="0" eb="2">
      <t>カニュウ</t>
    </rPh>
    <rPh sb="2" eb="3">
      <t>キン</t>
    </rPh>
    <rPh sb="4" eb="6">
      <t>センエン</t>
    </rPh>
    <phoneticPr fontId="7"/>
  </si>
  <si>
    <t>(A)</t>
    <phoneticPr fontId="6"/>
  </si>
  <si>
    <t>(F)</t>
    <phoneticPr fontId="6"/>
  </si>
  <si>
    <t>{(B+C)-(E+F)}</t>
    <phoneticPr fontId="6"/>
  </si>
  <si>
    <t>(G)</t>
    <phoneticPr fontId="6"/>
  </si>
  <si>
    <t>(H)</t>
    <phoneticPr fontId="6"/>
  </si>
  <si>
    <t>(A)-(D)</t>
    <phoneticPr fontId="6"/>
  </si>
  <si>
    <t>収益的支出に充てた企業債</t>
    <rPh sb="0" eb="3">
      <t>シュウエキテキ</t>
    </rPh>
    <rPh sb="3" eb="5">
      <t>シシュツ</t>
    </rPh>
    <rPh sb="6" eb="7">
      <t>ア</t>
    </rPh>
    <rPh sb="9" eb="11">
      <t>キギョウ</t>
    </rPh>
    <rPh sb="11" eb="12">
      <t>サイ</t>
    </rPh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</si>
  <si>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</si>
  <si>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(1)　企業債</t>
    <rPh sb="4" eb="6">
      <t>キギョウ</t>
    </rPh>
    <rPh sb="6" eb="7">
      <t>サイ</t>
    </rPh>
    <phoneticPr fontId="6"/>
  </si>
  <si>
    <t>(7)　国庫補助金</t>
    <phoneticPr fontId="6"/>
  </si>
  <si>
    <t>(9)　工事負担金</t>
    <phoneticPr fontId="6"/>
  </si>
  <si>
    <t>(1)　建設改良費</t>
    <rPh sb="4" eb="6">
      <t>ケンセツ</t>
    </rPh>
    <rPh sb="6" eb="8">
      <t>カイリョウ</t>
    </rPh>
    <rPh sb="8" eb="9">
      <t>ヒ</t>
    </rPh>
    <phoneticPr fontId="6"/>
  </si>
  <si>
    <t>職員給与費</t>
    <rPh sb="0" eb="2">
      <t>ショクイン</t>
    </rPh>
    <rPh sb="2" eb="4">
      <t>キュウヨ</t>
    </rPh>
    <rPh sb="4" eb="5">
      <t>ヒ</t>
    </rPh>
    <phoneticPr fontId="6"/>
  </si>
  <si>
    <t>建設利息</t>
    <rPh sb="0" eb="2">
      <t>ケンセツ</t>
    </rPh>
    <rPh sb="2" eb="4">
      <t>リソク</t>
    </rPh>
    <phoneticPr fontId="6"/>
  </si>
  <si>
    <t>(2)　企業債償還金</t>
    <rPh sb="4" eb="6">
      <t>キギョウ</t>
    </rPh>
    <rPh sb="6" eb="7">
      <t>サイ</t>
    </rPh>
    <rPh sb="7" eb="9">
      <t>ショウカン</t>
    </rPh>
    <rPh sb="9" eb="10">
      <t>キン</t>
    </rPh>
    <phoneticPr fontId="6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</si>
  <si>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</si>
  <si>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</si>
  <si>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</si>
  <si>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(3)　他会計からの長期借入金返還額</t>
    <rPh sb="4" eb="5">
      <t>タ</t>
    </rPh>
    <rPh sb="5" eb="7">
      <t>カイケイ</t>
    </rPh>
    <rPh sb="10" eb="12">
      <t>チョウキ</t>
    </rPh>
    <rPh sb="12" eb="14">
      <t>カリイレ</t>
    </rPh>
    <rPh sb="14" eb="15">
      <t>キン</t>
    </rPh>
    <rPh sb="15" eb="17">
      <t>ヘンカン</t>
    </rPh>
    <rPh sb="17" eb="18">
      <t>ガク</t>
    </rPh>
    <phoneticPr fontId="6"/>
  </si>
  <si>
    <t>(4)　他会計への支出金</t>
    <rPh sb="4" eb="5">
      <t>タ</t>
    </rPh>
    <rPh sb="5" eb="7">
      <t>カイケイ</t>
    </rPh>
    <rPh sb="9" eb="12">
      <t>シシュツキン</t>
    </rPh>
    <phoneticPr fontId="6"/>
  </si>
  <si>
    <t>(5)　その他</t>
    <rPh sb="6" eb="7">
      <t>タ</t>
    </rPh>
    <phoneticPr fontId="6"/>
  </si>
  <si>
    <t>(7)　その他</t>
    <rPh sb="6" eb="7">
      <t>タ</t>
    </rPh>
    <phoneticPr fontId="6"/>
  </si>
  <si>
    <t>(g)</t>
  </si>
  <si>
    <t>経常利益</t>
    <rPh sb="0" eb="2">
      <t>ケイジョウ</t>
    </rPh>
    <rPh sb="2" eb="4">
      <t>リエキ</t>
    </rPh>
    <phoneticPr fontId="6"/>
  </si>
  <si>
    <t>再掲</t>
    <rPh sb="0" eb="2">
      <t>サイケイ</t>
    </rPh>
    <phoneticPr fontId="6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</si>
  <si>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3"/>
  </si>
  <si>
    <t>管理者</t>
    <phoneticPr fontId="3"/>
  </si>
  <si>
    <t>管理者の情報</t>
    <rPh sb="4" eb="6">
      <t>ジョウホウ</t>
    </rPh>
    <phoneticPr fontId="3"/>
  </si>
  <si>
    <t>県営水道給水人口(人)</t>
    <rPh sb="9" eb="10">
      <t>ニン</t>
    </rPh>
    <phoneticPr fontId="6"/>
  </si>
  <si>
    <t>自己資本構成比率(%)</t>
    <rPh sb="0" eb="2">
      <t>ジコ</t>
    </rPh>
    <rPh sb="2" eb="4">
      <t>シホン</t>
    </rPh>
    <rPh sb="4" eb="6">
      <t>コウセイ</t>
    </rPh>
    <rPh sb="6" eb="8">
      <t>ヒリツ</t>
    </rPh>
    <phoneticPr fontId="6"/>
  </si>
  <si>
    <t>普及率(%)</t>
    <phoneticPr fontId="6"/>
  </si>
  <si>
    <t>給水区域面積(k㎡)</t>
    <rPh sb="0" eb="2">
      <t>キュウスイ</t>
    </rPh>
    <rPh sb="2" eb="4">
      <t>クイキ</t>
    </rPh>
    <rPh sb="4" eb="6">
      <t>メンセキ</t>
    </rPh>
    <phoneticPr fontId="6"/>
  </si>
  <si>
    <t>給水人口密度(人/k㎡)</t>
    <rPh sb="0" eb="2">
      <t>キュウスイ</t>
    </rPh>
    <rPh sb="2" eb="4">
      <t>ジンコウ</t>
    </rPh>
    <rPh sb="4" eb="6">
      <t>ミツド</t>
    </rPh>
    <rPh sb="7" eb="8">
      <t>ヒト</t>
    </rPh>
    <phoneticPr fontId="6"/>
  </si>
  <si>
    <t>経営の健全性・効率性</t>
    <rPh sb="0" eb="2">
      <t>ケイエイ</t>
    </rPh>
    <rPh sb="3" eb="5">
      <t>ケンゼン</t>
    </rPh>
    <rPh sb="5" eb="6">
      <t>セイ</t>
    </rPh>
    <rPh sb="7" eb="10">
      <t>コウリツセイ</t>
    </rPh>
    <phoneticPr fontId="3"/>
  </si>
  <si>
    <t>経常収支比率(%)</t>
    <phoneticPr fontId="6"/>
  </si>
  <si>
    <t>累積欠損金比率(%)</t>
    <phoneticPr fontId="6"/>
  </si>
  <si>
    <t>流動比率(%)</t>
    <rPh sb="0" eb="2">
      <t>リュウドウ</t>
    </rPh>
    <rPh sb="2" eb="4">
      <t>ヒリツ</t>
    </rPh>
    <phoneticPr fontId="6"/>
  </si>
  <si>
    <t>企業債残高対給水収益比率(%)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キュウスイ</t>
    </rPh>
    <rPh sb="8" eb="10">
      <t>シュウエキ</t>
    </rPh>
    <rPh sb="10" eb="12">
      <t>ヒリツ</t>
    </rPh>
    <phoneticPr fontId="6"/>
  </si>
  <si>
    <t>料金回収率(%)</t>
    <rPh sb="0" eb="2">
      <t>リョウキン</t>
    </rPh>
    <rPh sb="2" eb="4">
      <t>カイシュウ</t>
    </rPh>
    <rPh sb="4" eb="5">
      <t>リツ</t>
    </rPh>
    <phoneticPr fontId="6"/>
  </si>
  <si>
    <t>供給単価(円/㎥)</t>
    <phoneticPr fontId="6"/>
  </si>
  <si>
    <t>給水原価(円/㎥)</t>
    <phoneticPr fontId="6"/>
  </si>
  <si>
    <t>施設利用率(%)</t>
    <rPh sb="0" eb="2">
      <t>シセツ</t>
    </rPh>
    <rPh sb="2" eb="5">
      <t>リヨウリツ</t>
    </rPh>
    <phoneticPr fontId="6"/>
  </si>
  <si>
    <t>有収率(%)</t>
    <rPh sb="0" eb="1">
      <t>ア</t>
    </rPh>
    <rPh sb="1" eb="3">
      <t>シュウリツ</t>
    </rPh>
    <rPh sb="2" eb="3">
      <t>リツ</t>
    </rPh>
    <phoneticPr fontId="6"/>
  </si>
  <si>
    <t>老朽化の状況</t>
    <rPh sb="0" eb="3">
      <t>ロウキュウカ</t>
    </rPh>
    <rPh sb="4" eb="6">
      <t>ジョウキョウ</t>
    </rPh>
    <phoneticPr fontId="3"/>
  </si>
  <si>
    <t>有形固定資産減価償却率(%)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6"/>
  </si>
  <si>
    <t>管路経年化率(%)</t>
    <rPh sb="0" eb="2">
      <t>カンロ</t>
    </rPh>
    <rPh sb="2" eb="4">
      <t>ケイネン</t>
    </rPh>
    <rPh sb="4" eb="5">
      <t>カ</t>
    </rPh>
    <rPh sb="5" eb="6">
      <t>リツ</t>
    </rPh>
    <phoneticPr fontId="6"/>
  </si>
  <si>
    <t>管路更新率(%)</t>
    <rPh sb="0" eb="2">
      <t>カンロ</t>
    </rPh>
    <rPh sb="2" eb="4">
      <t>コウシン</t>
    </rPh>
    <rPh sb="4" eb="5">
      <t>リツ</t>
    </rPh>
    <phoneticPr fontId="6"/>
  </si>
  <si>
    <t>事業創設認可年月日</t>
    <phoneticPr fontId="3"/>
  </si>
  <si>
    <t>資本費単価(円/㎥)</t>
    <rPh sb="3" eb="5">
      <t>タンカ</t>
    </rPh>
    <phoneticPr fontId="6"/>
  </si>
  <si>
    <t>行政区域内現在人口(人)</t>
    <rPh sb="5" eb="7">
      <t>ゲンザイ</t>
    </rPh>
    <phoneticPr fontId="6"/>
  </si>
  <si>
    <t>導水管延長(千m)</t>
    <rPh sb="6" eb="7">
      <t>セン</t>
    </rPh>
    <phoneticPr fontId="8"/>
  </si>
  <si>
    <t>送水管延長(千m)</t>
    <rPh sb="6" eb="7">
      <t>セン</t>
    </rPh>
    <phoneticPr fontId="8"/>
  </si>
  <si>
    <t>配水管延長(千m)</t>
    <rPh sb="6" eb="7">
      <t>セン</t>
    </rPh>
    <phoneticPr fontId="8"/>
  </si>
  <si>
    <t>浄水場設置数</t>
    <phoneticPr fontId="6"/>
  </si>
  <si>
    <t>配水池設置数</t>
    <phoneticPr fontId="6"/>
  </si>
  <si>
    <t>配水能力(㎥/日)</t>
    <phoneticPr fontId="6"/>
  </si>
  <si>
    <t>年間総配水量(千㎥)</t>
    <rPh sb="6" eb="7">
      <t>セン</t>
    </rPh>
    <phoneticPr fontId="8"/>
  </si>
  <si>
    <t>年間総有収水量(千㎥)</t>
    <rPh sb="7" eb="8">
      <t>セン</t>
    </rPh>
    <phoneticPr fontId="8"/>
  </si>
  <si>
    <t>料金</t>
    <rPh sb="0" eb="2">
      <t>リョウキン</t>
    </rPh>
    <phoneticPr fontId="3"/>
  </si>
  <si>
    <t>料金(家庭用)</t>
    <rPh sb="0" eb="2">
      <t>リョウキン</t>
    </rPh>
    <rPh sb="3" eb="6">
      <t>カテイヨウ</t>
    </rPh>
    <phoneticPr fontId="7"/>
  </si>
  <si>
    <t>基本水量(㎥)</t>
    <phoneticPr fontId="6"/>
  </si>
  <si>
    <t>基本料金(円)</t>
    <phoneticPr fontId="6"/>
  </si>
  <si>
    <t>現行料金実施年月日</t>
    <phoneticPr fontId="6"/>
  </si>
  <si>
    <t>損益勘定所属職員</t>
    <phoneticPr fontId="6"/>
  </si>
  <si>
    <t>資本勘定所属職員</t>
    <phoneticPr fontId="6"/>
  </si>
  <si>
    <t>(I)</t>
    <phoneticPr fontId="6"/>
  </si>
  <si>
    <t>　営業収益　　　　　</t>
    <rPh sb="1" eb="3">
      <t>エイギョウ</t>
    </rPh>
    <rPh sb="3" eb="5">
      <t>シュウエキ</t>
    </rPh>
    <phoneticPr fontId="6"/>
  </si>
  <si>
    <t>　　給水収益</t>
    <rPh sb="2" eb="4">
      <t>キュウスイ</t>
    </rPh>
    <rPh sb="4" eb="6">
      <t>シュウエキ</t>
    </rPh>
    <phoneticPr fontId="6"/>
  </si>
  <si>
    <t>　　　うち簡易水道事業分</t>
    <rPh sb="5" eb="7">
      <t>カンイ</t>
    </rPh>
    <rPh sb="7" eb="9">
      <t>スイドウ</t>
    </rPh>
    <rPh sb="9" eb="11">
      <t>ジギョウ</t>
    </rPh>
    <rPh sb="11" eb="12">
      <t>ブン</t>
    </rPh>
    <phoneticPr fontId="6"/>
  </si>
  <si>
    <t>　　受託工事収益</t>
    <rPh sb="2" eb="4">
      <t>ジュタク</t>
    </rPh>
    <rPh sb="4" eb="6">
      <t>コウジ</t>
    </rPh>
    <rPh sb="6" eb="8">
      <t>シュウエキ</t>
    </rPh>
    <phoneticPr fontId="6"/>
  </si>
  <si>
    <t>　　その他営業収益</t>
    <rPh sb="4" eb="5">
      <t>タ</t>
    </rPh>
    <rPh sb="5" eb="7">
      <t>エイギョウ</t>
    </rPh>
    <rPh sb="7" eb="9">
      <t>シュウエキ</t>
    </rPh>
    <phoneticPr fontId="6"/>
  </si>
  <si>
    <t>　　　他会計負担金</t>
    <rPh sb="3" eb="4">
      <t>タ</t>
    </rPh>
    <rPh sb="4" eb="6">
      <t>カイケイ</t>
    </rPh>
    <rPh sb="6" eb="9">
      <t>フタンキン</t>
    </rPh>
    <phoneticPr fontId="6"/>
  </si>
  <si>
    <t>　　　その他</t>
    <rPh sb="5" eb="6">
      <t>タ</t>
    </rPh>
    <phoneticPr fontId="6"/>
  </si>
  <si>
    <t>　営業外収益</t>
    <rPh sb="1" eb="4">
      <t>エイギョウガイ</t>
    </rPh>
    <rPh sb="4" eb="6">
      <t>シュウエキ</t>
    </rPh>
    <phoneticPr fontId="6"/>
  </si>
  <si>
    <t>　　受取利息及び配当金</t>
    <phoneticPr fontId="6"/>
  </si>
  <si>
    <t>　　受託工事収益</t>
    <rPh sb="4" eb="6">
      <t>コウジ</t>
    </rPh>
    <phoneticPr fontId="6"/>
  </si>
  <si>
    <t>　　国庫補助金</t>
    <phoneticPr fontId="6"/>
  </si>
  <si>
    <t>　　都道府県補助金</t>
    <phoneticPr fontId="6"/>
  </si>
  <si>
    <t>　　他会計補助金</t>
    <phoneticPr fontId="6"/>
  </si>
  <si>
    <t>　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3"/>
  </si>
  <si>
    <t>　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3"/>
  </si>
  <si>
    <t>　　雑収益</t>
    <phoneticPr fontId="6"/>
  </si>
  <si>
    <t>　営業費用</t>
    <rPh sb="1" eb="3">
      <t>エイギョウ</t>
    </rPh>
    <rPh sb="3" eb="5">
      <t>ヒヨウ</t>
    </rPh>
    <phoneticPr fontId="6"/>
  </si>
  <si>
    <t>　　配水及び給水費</t>
    <rPh sb="2" eb="4">
      <t>ハイスイ</t>
    </rPh>
    <rPh sb="4" eb="5">
      <t>オヨ</t>
    </rPh>
    <rPh sb="6" eb="8">
      <t>キュウスイ</t>
    </rPh>
    <rPh sb="8" eb="9">
      <t>ヒ</t>
    </rPh>
    <phoneticPr fontId="6"/>
  </si>
  <si>
    <t>　　受託工事費</t>
    <rPh sb="2" eb="4">
      <t>ジュタク</t>
    </rPh>
    <rPh sb="4" eb="7">
      <t>コウジヒ</t>
    </rPh>
    <phoneticPr fontId="6"/>
  </si>
  <si>
    <t>　　業務費</t>
    <rPh sb="2" eb="4">
      <t>ギョウム</t>
    </rPh>
    <rPh sb="4" eb="5">
      <t>ヒ</t>
    </rPh>
    <phoneticPr fontId="6"/>
  </si>
  <si>
    <t>　　総係費</t>
    <rPh sb="2" eb="3">
      <t>ソウ</t>
    </rPh>
    <rPh sb="3" eb="4">
      <t>カカ</t>
    </rPh>
    <rPh sb="4" eb="5">
      <t>ヒ</t>
    </rPh>
    <phoneticPr fontId="6"/>
  </si>
  <si>
    <t>　　減価償却費</t>
    <rPh sb="2" eb="4">
      <t>ゲンカ</t>
    </rPh>
    <rPh sb="4" eb="6">
      <t>ショウキャク</t>
    </rPh>
    <rPh sb="6" eb="7">
      <t>ヒ</t>
    </rPh>
    <phoneticPr fontId="6"/>
  </si>
  <si>
    <t>　　資産減耗費</t>
    <rPh sb="2" eb="4">
      <t>シサン</t>
    </rPh>
    <rPh sb="4" eb="6">
      <t>ゲンモウ</t>
    </rPh>
    <rPh sb="6" eb="7">
      <t>ヒ</t>
    </rPh>
    <phoneticPr fontId="6"/>
  </si>
  <si>
    <t>　　その他営業費用</t>
    <rPh sb="4" eb="5">
      <t>タ</t>
    </rPh>
    <rPh sb="5" eb="7">
      <t>エイギョウ</t>
    </rPh>
    <rPh sb="7" eb="9">
      <t>ヒヨウ</t>
    </rPh>
    <phoneticPr fontId="6"/>
  </si>
  <si>
    <t>　営業外費用</t>
    <phoneticPr fontId="6"/>
  </si>
  <si>
    <t>　　支払利息</t>
    <phoneticPr fontId="6"/>
  </si>
  <si>
    <t>　　企業債取扱諸費</t>
    <phoneticPr fontId="6"/>
  </si>
  <si>
    <t>　　繰延勘定償却</t>
    <phoneticPr fontId="6"/>
  </si>
  <si>
    <t>　　その他営業外費用</t>
    <phoneticPr fontId="6"/>
  </si>
  <si>
    <t>経常利益</t>
    <phoneticPr fontId="6"/>
  </si>
  <si>
    <t>特別利益</t>
    <rPh sb="0" eb="2">
      <t>トクベツ</t>
    </rPh>
    <rPh sb="2" eb="4">
      <t>リエキ</t>
    </rPh>
    <phoneticPr fontId="6"/>
  </si>
  <si>
    <t>　他会計繰入金</t>
    <phoneticPr fontId="6"/>
  </si>
  <si>
    <t>　固定資産売却益</t>
    <phoneticPr fontId="6"/>
  </si>
  <si>
    <t>　その他</t>
    <phoneticPr fontId="6"/>
  </si>
  <si>
    <t>特別損失</t>
    <rPh sb="0" eb="2">
      <t>トクベツ</t>
    </rPh>
    <rPh sb="2" eb="4">
      <t>ソンシツ</t>
    </rPh>
    <phoneticPr fontId="6"/>
  </si>
  <si>
    <t xml:space="preserve">純利益   </t>
    <phoneticPr fontId="6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</si>
  <si>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6"/>
  </si>
  <si>
    <t>資本的収入</t>
    <rPh sb="0" eb="3">
      <t>シホンテキ</t>
    </rPh>
    <rPh sb="3" eb="5">
      <t>シュウニュウ</t>
    </rPh>
    <phoneticPr fontId="6"/>
  </si>
  <si>
    <t>　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6"/>
  </si>
  <si>
    <t>　その他</t>
    <rPh sb="3" eb="4">
      <t>タ</t>
    </rPh>
    <phoneticPr fontId="6"/>
  </si>
  <si>
    <t>(5)　他会計補助金</t>
    <phoneticPr fontId="6"/>
  </si>
  <si>
    <t>(6)　固定資産売却代金</t>
    <phoneticPr fontId="6"/>
  </si>
  <si>
    <t>(8)　都道府県補助金</t>
    <phoneticPr fontId="6"/>
  </si>
  <si>
    <t>(10) その他</t>
    <phoneticPr fontId="6"/>
  </si>
  <si>
    <t>計(1)～(10)</t>
    <phoneticPr fontId="6"/>
  </si>
  <si>
    <t>(a)</t>
    <phoneticPr fontId="6"/>
  </si>
  <si>
    <t>　うち翌年度へ繰越される支出の財源充当額</t>
    <rPh sb="3" eb="4">
      <t>ヨク</t>
    </rPh>
    <rPh sb="4" eb="6">
      <t>ネンド</t>
    </rPh>
    <rPh sb="7" eb="9">
      <t>クリコシ</t>
    </rPh>
    <rPh sb="12" eb="14">
      <t>シシュツ</t>
    </rPh>
    <rPh sb="15" eb="17">
      <t>ザイゲン</t>
    </rPh>
    <rPh sb="17" eb="19">
      <t>ジュウトウ</t>
    </rPh>
    <rPh sb="19" eb="20">
      <t>ガク</t>
    </rPh>
    <phoneticPr fontId="6"/>
  </si>
  <si>
    <t>(b)</t>
    <phoneticPr fontId="6"/>
  </si>
  <si>
    <t>前年度同意等債で今年度収入分</t>
    <rPh sb="0" eb="3">
      <t>ゼンネンド</t>
    </rPh>
    <rPh sb="3" eb="6">
      <t>ドウイトウ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6"/>
  </si>
  <si>
    <t>(c)</t>
    <phoneticPr fontId="6"/>
  </si>
  <si>
    <t xml:space="preserve">純計 (a)-{(b)+(c)}  </t>
    <phoneticPr fontId="6"/>
  </si>
  <si>
    <t>(d)</t>
    <phoneticPr fontId="6"/>
  </si>
  <si>
    <t>資本的支出</t>
    <rPh sb="0" eb="3">
      <t>シホンテキ</t>
    </rPh>
    <rPh sb="3" eb="5">
      <t>シシュツ</t>
    </rPh>
    <phoneticPr fontId="6"/>
  </si>
  <si>
    <t>計(1)～(5)</t>
    <phoneticPr fontId="6"/>
  </si>
  <si>
    <t>(e)</t>
    <phoneticPr fontId="6"/>
  </si>
  <si>
    <t>差引</t>
    <rPh sb="0" eb="2">
      <t>サシヒ</t>
    </rPh>
    <phoneticPr fontId="6"/>
  </si>
  <si>
    <t>差額</t>
    <rPh sb="0" eb="2">
      <t>サガク</t>
    </rPh>
    <phoneticPr fontId="6"/>
  </si>
  <si>
    <t>不足額（▲）</t>
    <rPh sb="0" eb="2">
      <t>フソク</t>
    </rPh>
    <rPh sb="2" eb="3">
      <t>ガク</t>
    </rPh>
    <phoneticPr fontId="6"/>
  </si>
  <si>
    <t>補塡財源</t>
    <rPh sb="0" eb="1">
      <t>ホ</t>
    </rPh>
    <rPh sb="2" eb="4">
      <t>ザイゲン</t>
    </rPh>
    <phoneticPr fontId="6"/>
  </si>
  <si>
    <t>　うち消費税及び地方消費税資本的収支調整額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シホンテキ</t>
    </rPh>
    <rPh sb="16" eb="18">
      <t>シュウシ</t>
    </rPh>
    <rPh sb="18" eb="20">
      <t>チョウセイ</t>
    </rPh>
    <rPh sb="20" eb="21">
      <t>ガク</t>
    </rPh>
    <phoneticPr fontId="6"/>
  </si>
  <si>
    <t>　有形固定資産</t>
    <rPh sb="1" eb="3">
      <t>ユウケイ</t>
    </rPh>
    <rPh sb="3" eb="5">
      <t>コテイ</t>
    </rPh>
    <rPh sb="5" eb="7">
      <t>シサン</t>
    </rPh>
    <phoneticPr fontId="6"/>
  </si>
  <si>
    <t>　　土地</t>
    <rPh sb="2" eb="4">
      <t>トチ</t>
    </rPh>
    <phoneticPr fontId="6"/>
  </si>
  <si>
    <t>　　償却資産</t>
    <rPh sb="2" eb="4">
      <t>ショウキャク</t>
    </rPh>
    <rPh sb="4" eb="6">
      <t>シサン</t>
    </rPh>
    <phoneticPr fontId="6"/>
  </si>
  <si>
    <t>　　　うちリース資産</t>
    <rPh sb="8" eb="10">
      <t>シサン</t>
    </rPh>
    <phoneticPr fontId="6"/>
  </si>
  <si>
    <t>　　減価償却累計額(▲)</t>
    <rPh sb="2" eb="4">
      <t>ゲンカ</t>
    </rPh>
    <rPh sb="4" eb="6">
      <t>ショウキャク</t>
    </rPh>
    <rPh sb="6" eb="9">
      <t>ルイケイガク</t>
    </rPh>
    <phoneticPr fontId="6"/>
  </si>
  <si>
    <t>　　　うちリース資産減価償却累計額(▲)</t>
    <rPh sb="8" eb="10">
      <t>シサン</t>
    </rPh>
    <rPh sb="10" eb="12">
      <t>ゲンカ</t>
    </rPh>
    <rPh sb="12" eb="14">
      <t>ショウキャク</t>
    </rPh>
    <rPh sb="14" eb="17">
      <t>ルイケイガク</t>
    </rPh>
    <phoneticPr fontId="6"/>
  </si>
  <si>
    <t>　　建設仮勘定</t>
    <rPh sb="2" eb="4">
      <t>ケンセツ</t>
    </rPh>
    <rPh sb="4" eb="7">
      <t>カリカンジョウ</t>
    </rPh>
    <phoneticPr fontId="6"/>
  </si>
  <si>
    <t>　無形固定資産</t>
    <rPh sb="1" eb="3">
      <t>ムケイ</t>
    </rPh>
    <rPh sb="3" eb="5">
      <t>コテイ</t>
    </rPh>
    <rPh sb="5" eb="7">
      <t>シサン</t>
    </rPh>
    <phoneticPr fontId="6"/>
  </si>
  <si>
    <t>　投資その他の資産</t>
    <rPh sb="1" eb="3">
      <t>トウシ</t>
    </rPh>
    <rPh sb="5" eb="6">
      <t>タ</t>
    </rPh>
    <rPh sb="7" eb="9">
      <t>シサン</t>
    </rPh>
    <phoneticPr fontId="6"/>
  </si>
  <si>
    <t>流動資産</t>
    <rPh sb="0" eb="2">
      <t>リュウドウ</t>
    </rPh>
    <rPh sb="2" eb="4">
      <t>シサン</t>
    </rPh>
    <phoneticPr fontId="6"/>
  </si>
  <si>
    <t>現金及び預金</t>
    <rPh sb="0" eb="2">
      <t>ゲンキン</t>
    </rPh>
    <rPh sb="2" eb="3">
      <t>オヨ</t>
    </rPh>
    <rPh sb="4" eb="6">
      <t>ヨキン</t>
    </rPh>
    <phoneticPr fontId="6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</si>
  <si>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6"/>
  </si>
  <si>
    <t>貸倒引当金(▲)</t>
    <rPh sb="0" eb="2">
      <t>カシダオレ</t>
    </rPh>
    <rPh sb="2" eb="4">
      <t>ヒキアテ</t>
    </rPh>
    <rPh sb="4" eb="5">
      <t>キン</t>
    </rPh>
    <phoneticPr fontId="3"/>
  </si>
  <si>
    <t>貯蔵品</t>
    <rPh sb="0" eb="3">
      <t>チョゾウヒン</t>
    </rPh>
    <phoneticPr fontId="6"/>
  </si>
  <si>
    <t>短期有価証券</t>
    <rPh sb="0" eb="2">
      <t>タンキ</t>
    </rPh>
    <rPh sb="2" eb="4">
      <t>ユウカ</t>
    </rPh>
    <rPh sb="4" eb="6">
      <t>ショウケン</t>
    </rPh>
    <phoneticPr fontId="6"/>
  </si>
  <si>
    <t>繰延資産</t>
    <rPh sb="0" eb="2">
      <t>クリノベ</t>
    </rPh>
    <rPh sb="2" eb="4">
      <t>シサン</t>
    </rPh>
    <phoneticPr fontId="6"/>
  </si>
  <si>
    <t>資産合計</t>
    <rPh sb="0" eb="2">
      <t>シサン</t>
    </rPh>
    <rPh sb="2" eb="4">
      <t>ゴウケイ</t>
    </rPh>
    <phoneticPr fontId="6"/>
  </si>
  <si>
    <t>固定負債</t>
    <rPh sb="0" eb="2">
      <t>コテイ</t>
    </rPh>
    <rPh sb="2" eb="4">
      <t>フサイ</t>
    </rPh>
    <phoneticPr fontId="6"/>
  </si>
  <si>
    <t>　建設改良費等の財源に充てるための企業債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キギョウ</t>
    </rPh>
    <rPh sb="19" eb="20">
      <t>サイ</t>
    </rPh>
    <phoneticPr fontId="6"/>
  </si>
  <si>
    <t>　その他の企業債</t>
    <rPh sb="3" eb="4">
      <t>タ</t>
    </rPh>
    <rPh sb="5" eb="7">
      <t>キギョウ</t>
    </rPh>
    <rPh sb="7" eb="8">
      <t>サイ</t>
    </rPh>
    <phoneticPr fontId="6"/>
  </si>
  <si>
    <t>　再建債</t>
    <rPh sb="1" eb="3">
      <t>サイケン</t>
    </rPh>
    <rPh sb="3" eb="4">
      <t>サイ</t>
    </rPh>
    <phoneticPr fontId="6"/>
  </si>
  <si>
    <t>　建設改良費等の財源に充てるための長期借入金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チョウキ</t>
    </rPh>
    <rPh sb="19" eb="21">
      <t>カリイレ</t>
    </rPh>
    <rPh sb="21" eb="22">
      <t>キン</t>
    </rPh>
    <phoneticPr fontId="6"/>
  </si>
  <si>
    <t>　その他の長期借入金</t>
    <rPh sb="3" eb="4">
      <t>タ</t>
    </rPh>
    <rPh sb="5" eb="7">
      <t>チョウキ</t>
    </rPh>
    <rPh sb="7" eb="9">
      <t>カリイレ</t>
    </rPh>
    <rPh sb="9" eb="10">
      <t>キン</t>
    </rPh>
    <phoneticPr fontId="6"/>
  </si>
  <si>
    <t>　引当金</t>
    <rPh sb="1" eb="3">
      <t>ヒキアテ</t>
    </rPh>
    <rPh sb="3" eb="4">
      <t>キン</t>
    </rPh>
    <phoneticPr fontId="6"/>
  </si>
  <si>
    <t>　リース債務</t>
    <rPh sb="4" eb="6">
      <t>サイム</t>
    </rPh>
    <phoneticPr fontId="6"/>
  </si>
  <si>
    <t>流動負債</t>
    <rPh sb="0" eb="2">
      <t>リュウドウ</t>
    </rPh>
    <rPh sb="2" eb="4">
      <t>フサイ</t>
    </rPh>
    <phoneticPr fontId="6"/>
  </si>
  <si>
    <t>　一時借入金</t>
    <rPh sb="1" eb="3">
      <t>イチジ</t>
    </rPh>
    <rPh sb="3" eb="5">
      <t>カリイレ</t>
    </rPh>
    <rPh sb="5" eb="6">
      <t>キン</t>
    </rPh>
    <phoneticPr fontId="6"/>
  </si>
  <si>
    <t>　未払金及び未払費用</t>
    <rPh sb="1" eb="3">
      <t>ミバラ</t>
    </rPh>
    <rPh sb="3" eb="4">
      <t>キン</t>
    </rPh>
    <rPh sb="4" eb="5">
      <t>オヨ</t>
    </rPh>
    <rPh sb="6" eb="8">
      <t>ミハラ</t>
    </rPh>
    <rPh sb="8" eb="10">
      <t>ヒヨウ</t>
    </rPh>
    <phoneticPr fontId="6"/>
  </si>
  <si>
    <t>　前受金及び前受収益</t>
    <rPh sb="1" eb="3">
      <t>マエウケ</t>
    </rPh>
    <rPh sb="3" eb="4">
      <t>キン</t>
    </rPh>
    <rPh sb="4" eb="5">
      <t>オヨ</t>
    </rPh>
    <rPh sb="6" eb="8">
      <t>マエウケ</t>
    </rPh>
    <rPh sb="8" eb="10">
      <t>シュウエキ</t>
    </rPh>
    <phoneticPr fontId="6"/>
  </si>
  <si>
    <t>繰延収益</t>
    <rPh sb="0" eb="2">
      <t>クリノベ</t>
    </rPh>
    <rPh sb="2" eb="4">
      <t>シュウエキ</t>
    </rPh>
    <phoneticPr fontId="6"/>
  </si>
  <si>
    <t>　長期前受金</t>
    <rPh sb="1" eb="3">
      <t>チョウキ</t>
    </rPh>
    <rPh sb="3" eb="5">
      <t>マエウケ</t>
    </rPh>
    <rPh sb="5" eb="6">
      <t>キン</t>
    </rPh>
    <phoneticPr fontId="6"/>
  </si>
  <si>
    <t>　長期前受金収益化累計額(▲)</t>
    <rPh sb="1" eb="3">
      <t>チョウキ</t>
    </rPh>
    <rPh sb="3" eb="5">
      <t>マエウケ</t>
    </rPh>
    <rPh sb="5" eb="6">
      <t>キン</t>
    </rPh>
    <rPh sb="6" eb="9">
      <t>シュウエキカ</t>
    </rPh>
    <rPh sb="9" eb="12">
      <t>ルイケイガク</t>
    </rPh>
    <phoneticPr fontId="6"/>
  </si>
  <si>
    <t>負債合計</t>
    <rPh sb="0" eb="2">
      <t>フサイ</t>
    </rPh>
    <rPh sb="2" eb="4">
      <t>ゴウケイ</t>
    </rPh>
    <phoneticPr fontId="6"/>
  </si>
  <si>
    <t>資本金</t>
    <rPh sb="0" eb="3">
      <t>シホンキン</t>
    </rPh>
    <phoneticPr fontId="6"/>
  </si>
  <si>
    <t>　固有資本金(引継資本金)</t>
    <rPh sb="1" eb="3">
      <t>コユウ</t>
    </rPh>
    <rPh sb="3" eb="6">
      <t>シホンキン</t>
    </rPh>
    <rPh sb="7" eb="9">
      <t>ヒキツ</t>
    </rPh>
    <rPh sb="9" eb="12">
      <t>シホンキン</t>
    </rPh>
    <phoneticPr fontId="6"/>
  </si>
  <si>
    <t>　再評価組入資本金</t>
    <rPh sb="1" eb="4">
      <t>サイヒョウカ</t>
    </rPh>
    <rPh sb="4" eb="6">
      <t>クミイ</t>
    </rPh>
    <rPh sb="6" eb="9">
      <t>シホンキン</t>
    </rPh>
    <phoneticPr fontId="6"/>
  </si>
  <si>
    <t>　繰入資本金</t>
    <rPh sb="1" eb="3">
      <t>クリイレ</t>
    </rPh>
    <rPh sb="3" eb="6">
      <t>シホンキン</t>
    </rPh>
    <phoneticPr fontId="6"/>
  </si>
  <si>
    <t>　組入資本金(造成資本金)</t>
    <rPh sb="1" eb="3">
      <t>クミイ</t>
    </rPh>
    <rPh sb="3" eb="6">
      <t>シホンキン</t>
    </rPh>
    <rPh sb="7" eb="9">
      <t>ゾウセイ</t>
    </rPh>
    <rPh sb="9" eb="12">
      <t>シホンキン</t>
    </rPh>
    <phoneticPr fontId="6"/>
  </si>
  <si>
    <t>剰余金</t>
    <rPh sb="0" eb="3">
      <t>ジョウヨキン</t>
    </rPh>
    <phoneticPr fontId="6"/>
  </si>
  <si>
    <t>　資本剰余金</t>
    <rPh sb="1" eb="3">
      <t>シホン</t>
    </rPh>
    <rPh sb="3" eb="6">
      <t>ジョウヨキン</t>
    </rPh>
    <phoneticPr fontId="6"/>
  </si>
  <si>
    <t>　　国庫補助金</t>
    <rPh sb="2" eb="4">
      <t>コッコ</t>
    </rPh>
    <rPh sb="4" eb="7">
      <t>ホジョキン</t>
    </rPh>
    <phoneticPr fontId="6"/>
  </si>
  <si>
    <t>　　都道府県補助金</t>
    <rPh sb="2" eb="6">
      <t>トドウフケン</t>
    </rPh>
    <rPh sb="6" eb="9">
      <t>ホジョキン</t>
    </rPh>
    <phoneticPr fontId="6"/>
  </si>
  <si>
    <t>　　工事負担金</t>
    <rPh sb="2" eb="4">
      <t>コウジ</t>
    </rPh>
    <rPh sb="4" eb="7">
      <t>フタンキン</t>
    </rPh>
    <phoneticPr fontId="6"/>
  </si>
  <si>
    <t>　　再評価積立金</t>
    <rPh sb="2" eb="5">
      <t>サイヒョウカ</t>
    </rPh>
    <rPh sb="5" eb="7">
      <t>ツミタテ</t>
    </rPh>
    <rPh sb="7" eb="8">
      <t>キン</t>
    </rPh>
    <phoneticPr fontId="6"/>
  </si>
  <si>
    <t>　　その他</t>
    <rPh sb="4" eb="5">
      <t>タ</t>
    </rPh>
    <phoneticPr fontId="6"/>
  </si>
  <si>
    <t>　利益剰余金</t>
    <rPh sb="1" eb="3">
      <t>リエキ</t>
    </rPh>
    <rPh sb="3" eb="6">
      <t>ジョウヨキン</t>
    </rPh>
    <phoneticPr fontId="6"/>
  </si>
  <si>
    <t>　　減債積立金</t>
    <rPh sb="2" eb="3">
      <t>ゲン</t>
    </rPh>
    <rPh sb="3" eb="4">
      <t>サイ</t>
    </rPh>
    <rPh sb="4" eb="6">
      <t>ツミタテ</t>
    </rPh>
    <rPh sb="6" eb="7">
      <t>キン</t>
    </rPh>
    <phoneticPr fontId="6"/>
  </si>
  <si>
    <t>　　利益積立金</t>
    <rPh sb="2" eb="4">
      <t>リエキ</t>
    </rPh>
    <rPh sb="4" eb="6">
      <t>ツミタテ</t>
    </rPh>
    <rPh sb="6" eb="7">
      <t>キン</t>
    </rPh>
    <phoneticPr fontId="6"/>
  </si>
  <si>
    <t>　　建設改良積立金</t>
    <phoneticPr fontId="6"/>
  </si>
  <si>
    <t>　　その他積立金</t>
    <phoneticPr fontId="6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</si>
  <si>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6"/>
  </si>
  <si>
    <t>当年度未処理欠損金(▲)</t>
    <rPh sb="0" eb="1">
      <t>トウ</t>
    </rPh>
    <rPh sb="1" eb="3">
      <t>ネンド</t>
    </rPh>
    <rPh sb="3" eb="6">
      <t>ミショリ</t>
    </rPh>
    <rPh sb="6" eb="8">
      <t>ケッソン</t>
    </rPh>
    <rPh sb="8" eb="9">
      <t>キン</t>
    </rPh>
    <phoneticPr fontId="6"/>
  </si>
  <si>
    <t>うち</t>
    <phoneticPr fontId="3"/>
  </si>
  <si>
    <t>当年度純利益</t>
    <rPh sb="0" eb="1">
      <t>トウ</t>
    </rPh>
    <rPh sb="1" eb="3">
      <t>ネンド</t>
    </rPh>
    <rPh sb="3" eb="6">
      <t>ジュンリエキ</t>
    </rPh>
    <phoneticPr fontId="6"/>
  </si>
  <si>
    <t>当年度純損失(▲)</t>
    <rPh sb="0" eb="1">
      <t>トウ</t>
    </rPh>
    <rPh sb="1" eb="3">
      <t>ネンド</t>
    </rPh>
    <rPh sb="3" eb="4">
      <t>ジュン</t>
    </rPh>
    <rPh sb="4" eb="6">
      <t>ソンシツ</t>
    </rPh>
    <phoneticPr fontId="6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</si>
  <si>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6"/>
  </si>
  <si>
    <t>資本合計</t>
    <rPh sb="0" eb="2">
      <t>シホン</t>
    </rPh>
    <rPh sb="2" eb="4">
      <t>ゴウケイ</t>
    </rPh>
    <phoneticPr fontId="6"/>
  </si>
  <si>
    <t>負債・資本合計</t>
    <rPh sb="0" eb="2">
      <t>フサイ</t>
    </rPh>
    <rPh sb="3" eb="5">
      <t>シホン</t>
    </rPh>
    <rPh sb="5" eb="7">
      <t>ゴウケイ</t>
    </rPh>
    <phoneticPr fontId="6"/>
  </si>
  <si>
    <t>不良債務</t>
    <rPh sb="0" eb="2">
      <t>フリョウ</t>
    </rPh>
    <rPh sb="2" eb="4">
      <t>サイム</t>
    </rPh>
    <phoneticPr fontId="6"/>
  </si>
  <si>
    <t>実質資金不足額</t>
    <rPh sb="0" eb="2">
      <t>ジッシツ</t>
    </rPh>
    <rPh sb="2" eb="4">
      <t>シキン</t>
    </rPh>
    <rPh sb="4" eb="6">
      <t>フソク</t>
    </rPh>
    <rPh sb="6" eb="7">
      <t>ガク</t>
    </rPh>
    <phoneticPr fontId="6"/>
  </si>
  <si>
    <t>資本不足額(▲)</t>
    <rPh sb="0" eb="2">
      <t>シホン</t>
    </rPh>
    <rPh sb="2" eb="4">
      <t>フソク</t>
    </rPh>
    <rPh sb="4" eb="5">
      <t>ガク</t>
    </rPh>
    <phoneticPr fontId="6"/>
  </si>
  <si>
    <t>資本不足額(繰延収益控除後)(▲)</t>
    <rPh sb="0" eb="2">
      <t>シホン</t>
    </rPh>
    <rPh sb="2" eb="4">
      <t>フソク</t>
    </rPh>
    <rPh sb="4" eb="5">
      <t>ガク</t>
    </rPh>
    <rPh sb="6" eb="8">
      <t>クリノベ</t>
    </rPh>
    <rPh sb="8" eb="10">
      <t>シュウエキ</t>
    </rPh>
    <rPh sb="10" eb="12">
      <t>コウジョ</t>
    </rPh>
    <rPh sb="12" eb="13">
      <t>ゴ</t>
    </rPh>
    <phoneticPr fontId="6"/>
  </si>
  <si>
    <t>経常損失(▲)</t>
    <rPh sb="0" eb="2">
      <t>ケイジョウ</t>
    </rPh>
    <rPh sb="2" eb="4">
      <t>ソンシツ</t>
    </rPh>
    <phoneticPr fontId="6"/>
  </si>
  <si>
    <t>現在給水人口(人)</t>
    <phoneticPr fontId="6"/>
  </si>
  <si>
    <t>水利権(㎥/日)</t>
    <phoneticPr fontId="6"/>
  </si>
  <si>
    <t>１日最大配水量(㎥/日)</t>
    <phoneticPr fontId="6"/>
  </si>
  <si>
    <t>１ヶ月10㎥
当たり料金</t>
    <rPh sb="2" eb="3">
      <t>ゲツ</t>
    </rPh>
    <rPh sb="7" eb="8">
      <t>ア</t>
    </rPh>
    <rPh sb="10" eb="12">
      <t>リョウキン</t>
    </rPh>
    <phoneticPr fontId="6"/>
  </si>
  <si>
    <t>１ヶ月20㎥
当たり料金</t>
    <rPh sb="2" eb="3">
      <t>ゲツ</t>
    </rPh>
    <rPh sb="10" eb="12">
      <t>リョウキン</t>
    </rPh>
    <phoneticPr fontId="6"/>
  </si>
  <si>
    <t>計画給水人口(人)</t>
    <phoneticPr fontId="6"/>
  </si>
  <si>
    <t>超過料金(円/㎥)</t>
    <phoneticPr fontId="6"/>
  </si>
  <si>
    <t>総収益　(B)+(C)+(G)　　　</t>
    <rPh sb="0" eb="3">
      <t>ソウシュウエキ</t>
    </rPh>
    <phoneticPr fontId="6"/>
  </si>
  <si>
    <t>(B)</t>
    <phoneticPr fontId="6"/>
  </si>
  <si>
    <t>(C)</t>
    <phoneticPr fontId="6"/>
  </si>
  <si>
    <t xml:space="preserve">総費用　(E)+(F)+(H)   </t>
    <phoneticPr fontId="6"/>
  </si>
  <si>
    <t>(D)</t>
    <phoneticPr fontId="6"/>
  </si>
  <si>
    <t>(E)</t>
    <phoneticPr fontId="6"/>
  </si>
  <si>
    <t>　　原水及び浄水費(受水費含む)</t>
    <rPh sb="2" eb="4">
      <t>ゲンスイ</t>
    </rPh>
    <rPh sb="4" eb="5">
      <t>オヨ</t>
    </rPh>
    <rPh sb="6" eb="8">
      <t>ジョウスイ</t>
    </rPh>
    <rPh sb="8" eb="9">
      <t>ヒ</t>
    </rPh>
    <rPh sb="10" eb="12">
      <t>ジュスイ</t>
    </rPh>
    <rPh sb="12" eb="13">
      <t>ヒ</t>
    </rPh>
    <rPh sb="13" eb="14">
      <t>フク</t>
    </rPh>
    <phoneticPr fontId="6"/>
  </si>
  <si>
    <t>　　受託工事費</t>
    <phoneticPr fontId="6"/>
  </si>
  <si>
    <t>経常損失(▲)</t>
    <phoneticPr fontId="6"/>
  </si>
  <si>
    <t>　職員給与費</t>
    <phoneticPr fontId="6"/>
  </si>
  <si>
    <t>純損失(▲)</t>
    <phoneticPr fontId="6"/>
  </si>
  <si>
    <t>前年度繰越利益剰余金(又は前年度繰越欠損金)</t>
    <rPh sb="0" eb="3">
      <t>ゼンネンド</t>
    </rPh>
    <rPh sb="3" eb="5">
      <t>クリコシ</t>
    </rPh>
    <rPh sb="5" eb="7">
      <t>リエキ</t>
    </rPh>
    <rPh sb="7" eb="10">
      <t>ジョウヨキン</t>
    </rPh>
    <rPh sb="11" eb="12">
      <t>マタ</t>
    </rPh>
    <rPh sb="13" eb="16">
      <t>ゼンネンド</t>
    </rPh>
    <rPh sb="16" eb="18">
      <t>クリコシ</t>
    </rPh>
    <rPh sb="18" eb="20">
      <t>ケッソン</t>
    </rPh>
    <rPh sb="20" eb="21">
      <t>キン</t>
    </rPh>
    <phoneticPr fontId="6"/>
  </si>
  <si>
    <t>当年度未処分利益剰余金(又は当年度未処理欠損金)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2" eb="13">
      <t>マタ</t>
    </rPh>
    <rPh sb="14" eb="15">
      <t>トウ</t>
    </rPh>
    <rPh sb="15" eb="17">
      <t>ネンド</t>
    </rPh>
    <rPh sb="17" eb="20">
      <t>ミショリ</t>
    </rPh>
    <rPh sb="20" eb="23">
      <t>ケッソンキン</t>
    </rPh>
    <phoneticPr fontId="6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</si>
  <si>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</si>
  <si>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</si>
  <si>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</si>
  <si>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資金に係る換算差額</t>
    <rPh sb="0" eb="1">
      <t>シ</t>
    </rPh>
    <rPh sb="1" eb="2">
      <t>キン</t>
    </rPh>
    <rPh sb="3" eb="4">
      <t>カカ</t>
    </rPh>
    <rPh sb="5" eb="7">
      <t>カンサン</t>
    </rPh>
    <rPh sb="7" eb="9">
      <t>サガク</t>
    </rPh>
    <phoneticPr fontId="3"/>
  </si>
  <si>
    <t>資金の増加額(又は減少額)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</si>
  <si>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</si>
  <si>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</si>
  <si>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(2)　他会計出資金</t>
    <phoneticPr fontId="6"/>
  </si>
  <si>
    <t>(3)　他会計負担金</t>
    <phoneticPr fontId="6"/>
  </si>
  <si>
    <t>(4)　他会計借入金</t>
    <phoneticPr fontId="6"/>
  </si>
  <si>
    <t>(d)-(e)</t>
    <phoneticPr fontId="6"/>
  </si>
  <si>
    <t>(f)</t>
    <phoneticPr fontId="6"/>
  </si>
  <si>
    <t>(1)　過年度分損益勘定留保資金</t>
    <phoneticPr fontId="6"/>
  </si>
  <si>
    <t>(2)　当年度分損益勘定留保資金</t>
    <phoneticPr fontId="6"/>
  </si>
  <si>
    <t>(3)　繰越利益剰余金処分額</t>
    <phoneticPr fontId="6"/>
  </si>
  <si>
    <t>(4)　当年度利益剰余金処分額</t>
    <phoneticPr fontId="6"/>
  </si>
  <si>
    <t>(5)　積立金取りくずし額</t>
    <phoneticPr fontId="6"/>
  </si>
  <si>
    <t>(6)　繰越工事資金</t>
    <phoneticPr fontId="6"/>
  </si>
  <si>
    <t xml:space="preserve">計(1)～(7) </t>
    <phoneticPr fontId="6"/>
  </si>
  <si>
    <t>補塡財源不足額(▲)　(f)-(g)</t>
    <phoneticPr fontId="6"/>
  </si>
  <si>
    <t>当年度同意等債で未借入又は未発行の額</t>
    <phoneticPr fontId="6"/>
  </si>
  <si>
    <t>固定資産</t>
    <phoneticPr fontId="6"/>
  </si>
  <si>
    <t>　うち常勤職員</t>
    <rPh sb="3" eb="5">
      <t>ジョウキン</t>
    </rPh>
    <rPh sb="5" eb="7">
      <t>ショクイン</t>
    </rPh>
    <phoneticPr fontId="6"/>
  </si>
  <si>
    <t>　　　　　　　　　　　　　　　　　団体
 項目</t>
    <rPh sb="21" eb="23">
      <t>コウモク</t>
    </rPh>
    <phoneticPr fontId="6"/>
  </si>
  <si>
    <t>横浜市</t>
    <phoneticPr fontId="6"/>
  </si>
  <si>
    <t>川崎市</t>
    <phoneticPr fontId="6"/>
  </si>
  <si>
    <t>相模原市</t>
    <phoneticPr fontId="6"/>
  </si>
  <si>
    <t>横須賀市</t>
    <phoneticPr fontId="6"/>
  </si>
  <si>
    <t>小田原市</t>
    <phoneticPr fontId="6"/>
  </si>
  <si>
    <t>三浦市</t>
    <phoneticPr fontId="6"/>
  </si>
  <si>
    <t>秦野市</t>
    <phoneticPr fontId="6"/>
  </si>
  <si>
    <t>座間市</t>
    <phoneticPr fontId="6"/>
  </si>
  <si>
    <t>南足柄市</t>
    <phoneticPr fontId="6"/>
  </si>
  <si>
    <t>中井町</t>
    <phoneticPr fontId="6"/>
  </si>
  <si>
    <t>大井町</t>
    <phoneticPr fontId="6"/>
  </si>
  <si>
    <t>松田町</t>
    <phoneticPr fontId="6"/>
  </si>
  <si>
    <t>山北町</t>
    <phoneticPr fontId="6"/>
  </si>
  <si>
    <t>開成町</t>
    <phoneticPr fontId="6"/>
  </si>
  <si>
    <t>箱根町</t>
    <phoneticPr fontId="6"/>
  </si>
  <si>
    <t>真鶴町</t>
    <phoneticPr fontId="6"/>
  </si>
  <si>
    <t>湯河原町</t>
    <phoneticPr fontId="6"/>
  </si>
  <si>
    <t>愛川町</t>
    <phoneticPr fontId="6"/>
  </si>
  <si>
    <t>計</t>
    <phoneticPr fontId="6"/>
  </si>
  <si>
    <t>M39.12.12</t>
  </si>
  <si>
    <t>T13.12.25</t>
  </si>
  <si>
    <t>-</t>
  </si>
  <si>
    <t>M41.12.25</t>
  </si>
  <si>
    <t>設置</t>
  </si>
  <si>
    <t>非設置</t>
  </si>
  <si>
    <t>川崎市</t>
    <phoneticPr fontId="6"/>
  </si>
  <si>
    <t>相模原市</t>
    <phoneticPr fontId="6"/>
  </si>
  <si>
    <t>横須賀市</t>
    <phoneticPr fontId="6"/>
  </si>
  <si>
    <t>秦野市</t>
    <phoneticPr fontId="6"/>
  </si>
  <si>
    <t>座間市</t>
    <phoneticPr fontId="6"/>
  </si>
  <si>
    <t>南足柄市</t>
    <phoneticPr fontId="6"/>
  </si>
  <si>
    <t>中井町</t>
    <phoneticPr fontId="6"/>
  </si>
  <si>
    <t>大井町</t>
    <phoneticPr fontId="6"/>
  </si>
  <si>
    <t>松田町</t>
    <phoneticPr fontId="6"/>
  </si>
  <si>
    <t>山北町</t>
    <phoneticPr fontId="6"/>
  </si>
  <si>
    <t>真鶴町</t>
    <phoneticPr fontId="6"/>
  </si>
  <si>
    <t>愛川町</t>
    <phoneticPr fontId="6"/>
  </si>
  <si>
    <t>横浜市</t>
    <phoneticPr fontId="6"/>
  </si>
  <si>
    <t>相模原市</t>
    <phoneticPr fontId="6"/>
  </si>
  <si>
    <t>三浦市</t>
    <phoneticPr fontId="6"/>
  </si>
  <si>
    <t>中井町</t>
    <phoneticPr fontId="6"/>
  </si>
  <si>
    <t>大井町</t>
    <phoneticPr fontId="6"/>
  </si>
  <si>
    <t>開成町</t>
    <phoneticPr fontId="6"/>
  </si>
  <si>
    <t>箱根町</t>
    <phoneticPr fontId="6"/>
  </si>
  <si>
    <t>湯河原町</t>
    <phoneticPr fontId="6"/>
  </si>
  <si>
    <t>愛川町</t>
    <phoneticPr fontId="6"/>
  </si>
  <si>
    <t>計</t>
    <phoneticPr fontId="6"/>
  </si>
  <si>
    <t>三浦市</t>
    <phoneticPr fontId="6"/>
  </si>
  <si>
    <t>秦野市</t>
    <phoneticPr fontId="6"/>
  </si>
  <si>
    <t>湯河原町</t>
    <phoneticPr fontId="6"/>
  </si>
  <si>
    <t>自治体職員</t>
    <rPh sb="0" eb="3">
      <t>ジチタイ</t>
    </rPh>
    <rPh sb="3" eb="5">
      <t>ショクイン</t>
    </rPh>
    <phoneticPr fontId="3"/>
  </si>
  <si>
    <t>-</t>
    <phoneticPr fontId="3"/>
  </si>
  <si>
    <t>自治体職員</t>
    <rPh sb="0" eb="3">
      <t>ジチタイ</t>
    </rPh>
    <rPh sb="3" eb="5">
      <t>ショクイン</t>
    </rPh>
    <phoneticPr fontId="3"/>
  </si>
  <si>
    <t>-</t>
    <phoneticPr fontId="3"/>
  </si>
  <si>
    <t>法適用区分</t>
    <rPh sb="0" eb="1">
      <t>ホウ</t>
    </rPh>
    <rPh sb="1" eb="3">
      <t>テキヨウ</t>
    </rPh>
    <rPh sb="3" eb="5">
      <t>クブン</t>
    </rPh>
    <phoneticPr fontId="3"/>
  </si>
  <si>
    <t>簡易水道事業（条例財務）</t>
    <rPh sb="0" eb="2">
      <t>カンイ</t>
    </rPh>
    <rPh sb="2" eb="4">
      <t>スイドウ</t>
    </rPh>
    <rPh sb="4" eb="6">
      <t>ジギョウ</t>
    </rPh>
    <rPh sb="7" eb="9">
      <t>ジョウレイ</t>
    </rPh>
    <rPh sb="9" eb="11">
      <t>ザイム</t>
    </rPh>
    <phoneticPr fontId="3"/>
  </si>
  <si>
    <t>神奈川県</t>
    <rPh sb="0" eb="4">
      <t>カナガワケン</t>
    </rPh>
    <phoneticPr fontId="3"/>
  </si>
  <si>
    <t>計（県含）</t>
    <rPh sb="0" eb="1">
      <t>ケイ</t>
    </rPh>
    <rPh sb="2" eb="3">
      <t>ケン</t>
    </rPh>
    <rPh sb="3" eb="4">
      <t>フク</t>
    </rPh>
    <phoneticPr fontId="6"/>
  </si>
  <si>
    <t>上水道事業</t>
    <rPh sb="0" eb="3">
      <t>ジョウスイドウ</t>
    </rPh>
    <rPh sb="3" eb="5">
      <t>ジギョウ</t>
    </rPh>
    <phoneticPr fontId="3"/>
  </si>
  <si>
    <t>設置</t>
    <rPh sb="0" eb="2">
      <t>セッチ</t>
    </rPh>
    <phoneticPr fontId="3"/>
  </si>
  <si>
    <t>-</t>
    <phoneticPr fontId="3"/>
  </si>
  <si>
    <t>-</t>
    <phoneticPr fontId="3"/>
  </si>
  <si>
    <t>計（県含）</t>
    <phoneticPr fontId="3"/>
  </si>
  <si>
    <t>神奈川県</t>
    <rPh sb="0" eb="4">
      <t>カナガワケン</t>
    </rPh>
    <phoneticPr fontId="6"/>
  </si>
  <si>
    <t>計（県含）</t>
    <phoneticPr fontId="6"/>
  </si>
  <si>
    <t>計</t>
    <phoneticPr fontId="6"/>
  </si>
  <si>
    <t>計（県含）</t>
    <phoneticPr fontId="3"/>
  </si>
  <si>
    <t>S8.3.30</t>
    <phoneticPr fontId="3"/>
  </si>
  <si>
    <t>S27.10.1</t>
    <phoneticPr fontId="3"/>
  </si>
  <si>
    <t>S9.11.1</t>
    <phoneticPr fontId="3"/>
  </si>
  <si>
    <t>R01.10.1</t>
    <phoneticPr fontId="3"/>
  </si>
  <si>
    <t>M20.10.17</t>
  </si>
  <si>
    <t>M17.11.27</t>
    <phoneticPr fontId="3"/>
  </si>
  <si>
    <t>R1.10.1</t>
    <phoneticPr fontId="3"/>
  </si>
  <si>
    <t>R01.10.1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</si>
</sst>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&quot;▲ &quot;#,##0"/>
  </numFmts>
  <fonts count="16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6" fontId="11" fillId="0" borderId="0"/>
    <xf numFmtId="0" fontId="2" fillId="0" borderId="0">
      <alignment vertical="center"/>
    </xf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33" xfId="1" applyFont="1" applyBorder="1">
      <alignment vertical="center"/>
    </xf>
    <xf numFmtId="0" fontId="5" fillId="0" borderId="0" xfId="1" applyFont="1" applyFill="1">
      <alignment vertical="center"/>
    </xf>
    <xf numFmtId="0" fontId="12" fillId="0" borderId="34" xfId="1" applyFont="1" applyFill="1" applyBorder="1" applyAlignment="1">
      <alignment horizontal="right" vertical="center" shrinkToFit="1"/>
    </xf>
    <xf numFmtId="0" fontId="12" fillId="0" borderId="25" xfId="1" applyFont="1" applyFill="1" applyBorder="1" applyAlignment="1">
      <alignment vertical="center" shrinkToFit="1"/>
    </xf>
    <xf numFmtId="0" fontId="12" fillId="0" borderId="27" xfId="1" applyFont="1" applyFill="1" applyBorder="1" applyAlignment="1">
      <alignment vertical="center" shrinkToFit="1"/>
    </xf>
    <xf numFmtId="0" fontId="12" fillId="0" borderId="25" xfId="1" applyFont="1" applyFill="1" applyBorder="1" applyAlignment="1">
      <alignment vertical="center" textRotation="255" shrinkToFit="1"/>
    </xf>
    <xf numFmtId="0" fontId="12" fillId="0" borderId="27" xfId="1" applyFont="1" applyFill="1" applyBorder="1" applyAlignment="1">
      <alignment vertical="center" textRotation="255" shrinkToFit="1"/>
    </xf>
    <xf numFmtId="0" fontId="12" fillId="0" borderId="38" xfId="1" applyFont="1" applyFill="1" applyBorder="1" applyAlignment="1">
      <alignment horizontal="right" vertical="center" shrinkToFit="1"/>
    </xf>
    <xf numFmtId="0" fontId="5" fillId="0" borderId="34" xfId="1" applyFont="1" applyFill="1" applyBorder="1" applyAlignment="1">
      <alignment horizontal="right" vertical="center" shrinkToFit="1"/>
    </xf>
    <xf numFmtId="0" fontId="5" fillId="0" borderId="46" xfId="7" applyNumberFormat="1" applyFont="1" applyFill="1" applyBorder="1" applyAlignment="1">
      <alignment horizontal="right" vertical="center"/>
    </xf>
    <xf numFmtId="0" fontId="5" fillId="0" borderId="46" xfId="7" applyNumberFormat="1" applyFont="1" applyFill="1" applyBorder="1" applyAlignment="1">
      <alignment horizontal="center" vertical="center"/>
    </xf>
    <xf numFmtId="0" fontId="5" fillId="0" borderId="47" xfId="7" applyNumberFormat="1" applyFont="1" applyFill="1" applyBorder="1" applyAlignment="1">
      <alignment horizontal="center" vertical="center"/>
    </xf>
    <xf numFmtId="38" fontId="5" fillId="0" borderId="46" xfId="7" applyFont="1" applyFill="1" applyBorder="1">
      <alignment vertical="center"/>
    </xf>
    <xf numFmtId="38" fontId="5" fillId="0" borderId="47" xfId="7" applyFont="1" applyFill="1" applyBorder="1">
      <alignment vertical="center"/>
    </xf>
    <xf numFmtId="40" fontId="5" fillId="0" borderId="46" xfId="7" applyNumberFormat="1" applyFont="1" applyFill="1" applyBorder="1">
      <alignment vertical="center"/>
    </xf>
    <xf numFmtId="40" fontId="5" fillId="0" borderId="47" xfId="7" applyNumberFormat="1" applyFont="1" applyFill="1" applyBorder="1">
      <alignment vertical="center"/>
    </xf>
    <xf numFmtId="38" fontId="5" fillId="0" borderId="46" xfId="7" applyFont="1" applyFill="1" applyBorder="1" applyAlignment="1">
      <alignment horizontal="center" vertical="center"/>
    </xf>
    <xf numFmtId="38" fontId="5" fillId="0" borderId="47" xfId="7" applyFont="1" applyFill="1" applyBorder="1" applyAlignment="1">
      <alignment horizontal="center" vertical="center"/>
    </xf>
    <xf numFmtId="38" fontId="5" fillId="0" borderId="47" xfId="7" applyNumberFormat="1" applyFont="1" applyFill="1" applyBorder="1">
      <alignment vertical="center"/>
    </xf>
    <xf numFmtId="40" fontId="5" fillId="0" borderId="50" xfId="7" applyNumberFormat="1" applyFont="1" applyFill="1" applyBorder="1">
      <alignment vertical="center"/>
    </xf>
    <xf numFmtId="40" fontId="5" fillId="0" borderId="51" xfId="7" applyNumberFormat="1" applyFont="1" applyFill="1" applyBorder="1">
      <alignment vertical="center"/>
    </xf>
    <xf numFmtId="0" fontId="5" fillId="2" borderId="48" xfId="7" applyNumberFormat="1" applyFont="1" applyFill="1" applyBorder="1" applyAlignment="1">
      <alignment horizontal="center" vertical="center"/>
    </xf>
    <xf numFmtId="38" fontId="5" fillId="2" borderId="49" xfId="7" applyFont="1" applyFill="1" applyBorder="1">
      <alignment vertical="center"/>
    </xf>
    <xf numFmtId="40" fontId="5" fillId="2" borderId="49" xfId="7" applyNumberFormat="1" applyFont="1" applyFill="1" applyBorder="1">
      <alignment vertical="center"/>
    </xf>
    <xf numFmtId="38" fontId="5" fillId="2" borderId="49" xfId="7" applyFont="1" applyFill="1" applyBorder="1" applyAlignment="1">
      <alignment horizontal="center" vertical="center"/>
    </xf>
    <xf numFmtId="38" fontId="5" fillId="2" borderId="48" xfId="7" applyFont="1" applyFill="1" applyBorder="1">
      <alignment vertical="center"/>
    </xf>
    <xf numFmtId="40" fontId="5" fillId="2" borderId="48" xfId="7" applyNumberFormat="1" applyFont="1" applyFill="1" applyBorder="1">
      <alignment vertical="center"/>
    </xf>
    <xf numFmtId="40" fontId="5" fillId="2" borderId="52" xfId="7" applyNumberFormat="1" applyFont="1" applyFill="1" applyBorder="1">
      <alignment vertical="center"/>
    </xf>
    <xf numFmtId="177" fontId="5" fillId="0" borderId="43" xfId="7" applyNumberFormat="1" applyFont="1" applyFill="1" applyBorder="1">
      <alignment vertical="center"/>
    </xf>
    <xf numFmtId="177" fontId="5" fillId="0" borderId="45" xfId="7" applyNumberFormat="1" applyFont="1" applyFill="1" applyBorder="1">
      <alignment vertical="center"/>
    </xf>
    <xf numFmtId="177" fontId="5" fillId="0" borderId="46" xfId="7" applyNumberFormat="1" applyFont="1" applyFill="1" applyBorder="1">
      <alignment vertical="center"/>
    </xf>
    <xf numFmtId="177" fontId="5" fillId="0" borderId="47" xfId="7" applyNumberFormat="1" applyFont="1" applyFill="1" applyBorder="1">
      <alignment vertical="center"/>
    </xf>
    <xf numFmtId="177" fontId="5" fillId="0" borderId="50" xfId="7" applyNumberFormat="1" applyFont="1" applyFill="1" applyBorder="1">
      <alignment vertical="center"/>
    </xf>
    <xf numFmtId="177" fontId="5" fillId="0" borderId="51" xfId="7" applyNumberFormat="1" applyFont="1" applyFill="1" applyBorder="1">
      <alignment vertical="center"/>
    </xf>
    <xf numFmtId="177" fontId="5" fillId="2" borderId="49" xfId="7" applyNumberFormat="1" applyFont="1" applyFill="1" applyBorder="1">
      <alignment vertical="center"/>
    </xf>
    <xf numFmtId="177" fontId="5" fillId="2" borderId="48" xfId="7" applyNumberFormat="1" applyFont="1" applyFill="1" applyBorder="1">
      <alignment vertical="center"/>
    </xf>
    <xf numFmtId="177" fontId="5" fillId="2" borderId="52" xfId="7" applyNumberFormat="1" applyFont="1" applyFill="1" applyBorder="1">
      <alignment vertical="center"/>
    </xf>
    <xf numFmtId="38" fontId="5" fillId="0" borderId="43" xfId="7" applyFont="1" applyFill="1" applyBorder="1">
      <alignment vertical="center"/>
    </xf>
    <xf numFmtId="38" fontId="5" fillId="0" borderId="45" xfId="7" applyFont="1" applyFill="1" applyBorder="1">
      <alignment vertical="center"/>
    </xf>
    <xf numFmtId="38" fontId="5" fillId="0" borderId="50" xfId="7" applyFont="1" applyFill="1" applyBorder="1">
      <alignment vertical="center"/>
    </xf>
    <xf numFmtId="38" fontId="5" fillId="0" borderId="51" xfId="7" applyFont="1" applyFill="1" applyBorder="1">
      <alignment vertical="center"/>
    </xf>
    <xf numFmtId="38" fontId="5" fillId="2" borderId="52" xfId="7" applyFont="1" applyFill="1" applyBorder="1">
      <alignment vertical="center"/>
    </xf>
    <xf numFmtId="57" fontId="5" fillId="0" borderId="46" xfId="7" applyNumberFormat="1" applyFont="1" applyFill="1" applyBorder="1" applyAlignment="1">
      <alignment horizontal="right" vertical="center"/>
    </xf>
    <xf numFmtId="57" fontId="5" fillId="0" borderId="47" xfId="7" applyNumberFormat="1" applyFont="1" applyFill="1" applyBorder="1" applyAlignment="1">
      <alignment horizontal="right" vertical="center"/>
    </xf>
    <xf numFmtId="38" fontId="5" fillId="2" borderId="49" xfId="7" applyFont="1" applyFill="1" applyBorder="1" applyAlignment="1">
      <alignment horizontal="right" vertical="center"/>
    </xf>
    <xf numFmtId="38" fontId="5" fillId="0" borderId="48" xfId="7" applyFont="1" applyFill="1" applyBorder="1" applyAlignment="1">
      <alignment horizontal="center" vertical="center"/>
    </xf>
    <xf numFmtId="57" fontId="5" fillId="0" borderId="49" xfId="7" applyNumberFormat="1" applyFont="1" applyFill="1" applyBorder="1" applyAlignment="1">
      <alignment horizontal="right" vertical="center"/>
    </xf>
    <xf numFmtId="0" fontId="5" fillId="2" borderId="49" xfId="7" applyNumberFormat="1" applyFont="1" applyFill="1" applyBorder="1" applyAlignment="1">
      <alignment horizontal="center" vertical="center"/>
    </xf>
    <xf numFmtId="57" fontId="5" fillId="0" borderId="55" xfId="7" applyNumberFormat="1" applyFont="1" applyFill="1" applyBorder="1" applyAlignment="1">
      <alignment horizontal="center" vertical="center"/>
    </xf>
    <xf numFmtId="0" fontId="5" fillId="2" borderId="55" xfId="7" applyNumberFormat="1" applyFont="1" applyFill="1" applyBorder="1" applyAlignment="1">
      <alignment horizontal="center" vertical="center"/>
    </xf>
    <xf numFmtId="57" fontId="5" fillId="0" borderId="55" xfId="7" applyNumberFormat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/>
    </xf>
    <xf numFmtId="57" fontId="5" fillId="0" borderId="16" xfId="7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right" vertical="center"/>
    </xf>
    <xf numFmtId="38" fontId="5" fillId="0" borderId="18" xfId="7" applyFont="1" applyBorder="1">
      <alignment vertical="center"/>
    </xf>
    <xf numFmtId="38" fontId="5" fillId="0" borderId="18" xfId="7" applyFont="1" applyFill="1" applyBorder="1" applyAlignment="1">
      <alignment horizontal="center" vertical="center"/>
    </xf>
    <xf numFmtId="38" fontId="5" fillId="0" borderId="18" xfId="7" applyFont="1" applyBorder="1" applyAlignment="1">
      <alignment horizontal="center" vertical="center"/>
    </xf>
    <xf numFmtId="0" fontId="5" fillId="2" borderId="55" xfId="1" applyFont="1" applyFill="1" applyBorder="1" applyAlignment="1">
      <alignment horizontal="center" vertical="center"/>
    </xf>
    <xf numFmtId="0" fontId="5" fillId="2" borderId="48" xfId="1" applyFont="1" applyFill="1" applyBorder="1" applyAlignment="1">
      <alignment horizontal="center" vertical="center"/>
    </xf>
    <xf numFmtId="38" fontId="5" fillId="2" borderId="48" xfId="1" applyNumberFormat="1" applyFont="1" applyFill="1" applyBorder="1">
      <alignment vertical="center"/>
    </xf>
    <xf numFmtId="2" fontId="5" fillId="2" borderId="48" xfId="1" applyNumberFormat="1" applyFont="1" applyFill="1" applyBorder="1">
      <alignment vertical="center"/>
    </xf>
    <xf numFmtId="2" fontId="5" fillId="2" borderId="52" xfId="1" applyNumberFormat="1" applyFont="1" applyFill="1" applyBorder="1">
      <alignment vertical="center"/>
    </xf>
    <xf numFmtId="40" fontId="5" fillId="0" borderId="18" xfId="7" applyNumberFormat="1" applyFont="1" applyBorder="1">
      <alignment vertical="center"/>
    </xf>
    <xf numFmtId="40" fontId="5" fillId="0" borderId="25" xfId="7" applyNumberFormat="1" applyFont="1" applyBorder="1">
      <alignment vertical="center"/>
    </xf>
    <xf numFmtId="177" fontId="5" fillId="0" borderId="49" xfId="7" applyNumberFormat="1" applyFont="1" applyFill="1" applyBorder="1">
      <alignment vertical="center"/>
    </xf>
    <xf numFmtId="177" fontId="5" fillId="0" borderId="48" xfId="7" applyNumberFormat="1" applyFont="1" applyFill="1" applyBorder="1">
      <alignment vertical="center"/>
    </xf>
    <xf numFmtId="177" fontId="5" fillId="0" borderId="52" xfId="7" applyNumberFormat="1" applyFont="1" applyFill="1" applyBorder="1">
      <alignment vertical="center"/>
    </xf>
    <xf numFmtId="177" fontId="5" fillId="2" borderId="60" xfId="7" applyNumberFormat="1" applyFont="1" applyFill="1" applyBorder="1">
      <alignment vertical="center"/>
    </xf>
    <xf numFmtId="38" fontId="5" fillId="0" borderId="49" xfId="7" applyFont="1" applyFill="1" applyBorder="1">
      <alignment vertical="center"/>
    </xf>
    <xf numFmtId="38" fontId="5" fillId="0" borderId="48" xfId="7" applyFont="1" applyFill="1" applyBorder="1">
      <alignment vertical="center"/>
    </xf>
    <xf numFmtId="38" fontId="5" fillId="0" borderId="52" xfId="7" applyFont="1" applyFill="1" applyBorder="1">
      <alignment vertical="center"/>
    </xf>
    <xf numFmtId="38" fontId="5" fillId="2" borderId="60" xfId="7" applyFont="1" applyFill="1" applyBorder="1">
      <alignment vertical="center"/>
    </xf>
    <xf numFmtId="40" fontId="5" fillId="2" borderId="48" xfId="1" applyNumberFormat="1" applyFont="1" applyFill="1" applyBorder="1">
      <alignment vertical="center"/>
    </xf>
    <xf numFmtId="49" fontId="5" fillId="0" borderId="47" xfId="7" applyNumberFormat="1" applyFont="1" applyFill="1" applyBorder="1" applyAlignment="1">
      <alignment horizontal="right" vertical="center"/>
    </xf>
    <xf numFmtId="49" fontId="5" fillId="2" borderId="49" xfId="7" applyNumberFormat="1" applyFont="1" applyFill="1" applyBorder="1" applyAlignment="1">
      <alignment horizontal="center" vertical="center"/>
    </xf>
    <xf numFmtId="49" fontId="5" fillId="0" borderId="18" xfId="7" applyNumberFormat="1" applyFont="1" applyFill="1" applyBorder="1" applyAlignment="1">
      <alignment horizontal="right" vertical="center"/>
    </xf>
    <xf numFmtId="49" fontId="5" fillId="2" borderId="48" xfId="1" applyNumberFormat="1" applyFont="1" applyFill="1" applyBorder="1" applyAlignment="1">
      <alignment horizontal="center" vertical="center"/>
    </xf>
    <xf numFmtId="38" fontId="5" fillId="2" borderId="48" xfId="7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28" xfId="0" applyFont="1" applyFill="1" applyBorder="1" applyAlignment="1">
      <alignment horizontal="left" vertical="center" wrapText="1" shrinkToFit="1"/>
    </xf>
    <xf numFmtId="0" fontId="5" fillId="0" borderId="12" xfId="0" applyFont="1" applyFill="1" applyBorder="1" applyAlignment="1">
      <alignment horizontal="left" vertical="center" wrapText="1" shrinkToFit="1"/>
    </xf>
    <xf numFmtId="0" fontId="5" fillId="0" borderId="29" xfId="0" applyFont="1" applyFill="1" applyBorder="1" applyAlignment="1">
      <alignment horizontal="left" vertical="center" wrapText="1" shrinkToFit="1"/>
    </xf>
    <xf numFmtId="0" fontId="5" fillId="0" borderId="30" xfId="0" applyFont="1" applyFill="1" applyBorder="1" applyAlignment="1">
      <alignment horizontal="left" vertical="center" wrapText="1" shrinkToFit="1"/>
    </xf>
    <xf numFmtId="0" fontId="5" fillId="0" borderId="26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32" xfId="0" applyFont="1" applyFill="1" applyBorder="1" applyAlignment="1">
      <alignment horizontal="left" vertical="center" shrinkToFit="1"/>
    </xf>
    <xf numFmtId="0" fontId="5" fillId="0" borderId="35" xfId="0" applyFont="1" applyFill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26" xfId="1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center" vertical="center" textRotation="255" shrinkToFit="1"/>
    </xf>
    <xf numFmtId="0" fontId="5" fillId="0" borderId="8" xfId="0" applyFont="1" applyFill="1" applyBorder="1" applyAlignment="1">
      <alignment horizontal="center" vertical="center" textRotation="255" shrinkToFit="1"/>
    </xf>
    <xf numFmtId="0" fontId="5" fillId="0" borderId="15" xfId="0" applyFont="1" applyFill="1" applyBorder="1" applyAlignment="1">
      <alignment horizontal="center" vertical="center" textRotation="255" shrinkToFit="1"/>
    </xf>
    <xf numFmtId="0" fontId="5" fillId="0" borderId="6" xfId="1" applyFont="1" applyBorder="1" applyAlignment="1">
      <alignment horizontal="left" vertical="center" shrinkToFit="1"/>
    </xf>
    <xf numFmtId="0" fontId="5" fillId="0" borderId="26" xfId="1" applyFont="1" applyBorder="1" applyAlignment="1">
      <alignment horizontal="left" vertical="center" shrinkToFit="1"/>
    </xf>
    <xf numFmtId="0" fontId="5" fillId="0" borderId="7" xfId="1" applyFont="1" applyBorder="1" applyAlignment="1">
      <alignment horizontal="center" vertical="center" textRotation="255" shrinkToFit="1"/>
    </xf>
    <xf numFmtId="0" fontId="5" fillId="0" borderId="8" xfId="1" applyFont="1" applyBorder="1" applyAlignment="1">
      <alignment horizontal="center" vertical="center" textRotation="255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57" xfId="1" applyFont="1" applyFill="1" applyBorder="1" applyAlignment="1">
      <alignment horizontal="left" vertical="center" wrapText="1"/>
    </xf>
    <xf numFmtId="0" fontId="5" fillId="0" borderId="58" xfId="1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horizontal="left" vertical="center" shrinkToFit="1"/>
    </xf>
    <xf numFmtId="0" fontId="5" fillId="0" borderId="23" xfId="1" applyFont="1" applyFill="1" applyBorder="1" applyAlignment="1">
      <alignment horizontal="left" vertical="center" shrinkToFit="1"/>
    </xf>
    <xf numFmtId="0" fontId="5" fillId="0" borderId="59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22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shrinkToFit="1"/>
    </xf>
    <xf numFmtId="0" fontId="5" fillId="0" borderId="15" xfId="1" applyFont="1" applyBorder="1" applyAlignment="1">
      <alignment horizontal="center" vertical="center" textRotation="255" shrinkToFit="1"/>
    </xf>
    <xf numFmtId="0" fontId="5" fillId="0" borderId="19" xfId="1" applyFont="1" applyBorder="1" applyAlignment="1">
      <alignment horizontal="left" vertical="center" shrinkToFit="1"/>
    </xf>
    <xf numFmtId="0" fontId="5" fillId="0" borderId="34" xfId="1" applyFont="1" applyBorder="1" applyAlignment="1">
      <alignment horizontal="left" vertical="center" shrinkToFit="1"/>
    </xf>
    <xf numFmtId="0" fontId="5" fillId="0" borderId="6" xfId="1" quotePrefix="1" applyFont="1" applyBorder="1" applyAlignment="1">
      <alignment horizontal="left" vertical="center" shrinkToFit="1"/>
    </xf>
    <xf numFmtId="0" fontId="5" fillId="0" borderId="26" xfId="1" quotePrefix="1" applyFont="1" applyBorder="1" applyAlignment="1">
      <alignment horizontal="left" vertical="center" shrinkToFit="1"/>
    </xf>
    <xf numFmtId="0" fontId="5" fillId="0" borderId="6" xfId="1" applyFont="1" applyBorder="1" applyAlignment="1">
      <alignment horizontal="left" vertical="center" wrapText="1" shrinkToFit="1"/>
    </xf>
    <xf numFmtId="0" fontId="5" fillId="0" borderId="6" xfId="1" quotePrefix="1" applyFont="1" applyBorder="1" applyAlignment="1">
      <alignment horizontal="left" vertical="center" wrapText="1" shrinkToFit="1"/>
    </xf>
    <xf numFmtId="0" fontId="5" fillId="0" borderId="42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9" xfId="1" applyFont="1" applyBorder="1" applyAlignment="1">
      <alignment horizontal="center" vertical="center" textRotation="255" wrapText="1" shrinkToFit="1"/>
    </xf>
    <xf numFmtId="0" fontId="5" fillId="0" borderId="10" xfId="1" applyFont="1" applyBorder="1" applyAlignment="1">
      <alignment horizontal="center" vertical="center" textRotation="255" wrapText="1" shrinkToFit="1"/>
    </xf>
    <xf numFmtId="0" fontId="5" fillId="0" borderId="11" xfId="1" applyFont="1" applyBorder="1" applyAlignment="1">
      <alignment horizontal="center" vertical="center" textRotation="255" wrapText="1" shrinkToFit="1"/>
    </xf>
    <xf numFmtId="0" fontId="5" fillId="0" borderId="12" xfId="1" applyFont="1" applyBorder="1" applyAlignment="1">
      <alignment horizontal="center" vertical="center" textRotation="255" wrapText="1" shrinkToFit="1"/>
    </xf>
    <xf numFmtId="0" fontId="5" fillId="0" borderId="13" xfId="1" applyFont="1" applyBorder="1" applyAlignment="1">
      <alignment horizontal="center" vertical="center" textRotation="255" wrapText="1" shrinkToFit="1"/>
    </xf>
    <xf numFmtId="0" fontId="5" fillId="0" borderId="14" xfId="1" applyFont="1" applyBorder="1" applyAlignment="1">
      <alignment horizontal="center" vertical="center" textRotation="255" wrapText="1" shrinkToFit="1"/>
    </xf>
    <xf numFmtId="0" fontId="5" fillId="0" borderId="41" xfId="1" applyFont="1" applyFill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 shrinkToFit="1"/>
    </xf>
    <xf numFmtId="0" fontId="0" fillId="0" borderId="17" xfId="0" applyFill="1" applyBorder="1" applyAlignment="1">
      <alignment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0" fillId="0" borderId="19" xfId="0" applyFill="1" applyBorder="1" applyAlignment="1">
      <alignment vertical="center" shrinkToFit="1"/>
    </xf>
    <xf numFmtId="0" fontId="0" fillId="0" borderId="34" xfId="0" applyFill="1" applyBorder="1" applyAlignment="1">
      <alignment vertical="center" shrinkToFit="1"/>
    </xf>
    <xf numFmtId="0" fontId="12" fillId="0" borderId="20" xfId="1" applyFont="1" applyFill="1" applyBorder="1" applyAlignment="1">
      <alignment horizontal="center" vertical="center" wrapText="1" shrinkToFit="1"/>
    </xf>
    <xf numFmtId="0" fontId="0" fillId="0" borderId="20" xfId="0" applyFill="1" applyBorder="1" applyAlignment="1">
      <alignment vertical="center" wrapText="1" shrinkToFit="1"/>
    </xf>
    <xf numFmtId="0" fontId="0" fillId="0" borderId="40" xfId="0" applyFill="1" applyBorder="1" applyAlignment="1">
      <alignment vertical="center" wrapText="1" shrinkToFit="1"/>
    </xf>
    <xf numFmtId="0" fontId="0" fillId="0" borderId="21" xfId="0" applyFill="1" applyBorder="1" applyAlignment="1">
      <alignment vertical="center" wrapText="1" shrinkToFit="1"/>
    </xf>
    <xf numFmtId="0" fontId="0" fillId="0" borderId="36" xfId="0" applyFill="1" applyBorder="1" applyAlignment="1">
      <alignment vertical="center" wrapText="1" shrinkToFit="1"/>
    </xf>
    <xf numFmtId="0" fontId="5" fillId="0" borderId="19" xfId="1" applyFont="1" applyFill="1" applyBorder="1" applyAlignment="1">
      <alignment horizontal="left" vertical="center" shrinkToFit="1"/>
    </xf>
    <xf numFmtId="0" fontId="5" fillId="0" borderId="28" xfId="1" applyFont="1" applyFill="1" applyBorder="1" applyAlignment="1">
      <alignment horizontal="center" vertical="center" textRotation="255" wrapText="1" shrinkToFit="1"/>
    </xf>
    <xf numFmtId="0" fontId="5" fillId="0" borderId="12" xfId="1" applyFont="1" applyFill="1" applyBorder="1" applyAlignment="1">
      <alignment horizontal="center" vertical="center" textRotation="255" wrapText="1" shrinkToFit="1"/>
    </xf>
    <xf numFmtId="0" fontId="5" fillId="0" borderId="29" xfId="1" applyFont="1" applyFill="1" applyBorder="1" applyAlignment="1">
      <alignment horizontal="center" vertical="center" textRotation="255" wrapText="1" shrinkToFit="1"/>
    </xf>
    <xf numFmtId="0" fontId="5" fillId="0" borderId="30" xfId="1" applyFont="1" applyFill="1" applyBorder="1" applyAlignment="1">
      <alignment horizontal="center" vertical="center" textRotation="255" wrapText="1" shrinkToFit="1"/>
    </xf>
    <xf numFmtId="0" fontId="7" fillId="0" borderId="13" xfId="1" applyFont="1" applyFill="1" applyBorder="1" applyAlignment="1">
      <alignment horizontal="left" vertical="center" shrinkToFit="1"/>
    </xf>
    <xf numFmtId="0" fontId="7" fillId="0" borderId="21" xfId="1" applyFont="1" applyFill="1" applyBorder="1" applyAlignment="1">
      <alignment horizontal="left" vertical="center" shrinkToFit="1"/>
    </xf>
    <xf numFmtId="0" fontId="7" fillId="0" borderId="36" xfId="1" applyFont="1" applyFill="1" applyBorder="1" applyAlignment="1">
      <alignment horizontal="left" vertical="center" shrinkToFit="1"/>
    </xf>
    <xf numFmtId="0" fontId="7" fillId="0" borderId="26" xfId="1" applyFont="1" applyFill="1" applyBorder="1" applyAlignment="1">
      <alignment horizontal="left" vertical="center" shrinkToFit="1"/>
    </xf>
    <xf numFmtId="0" fontId="7" fillId="0" borderId="19" xfId="1" applyFont="1" applyFill="1" applyBorder="1" applyAlignment="1">
      <alignment horizontal="left" vertical="center" shrinkToFit="1"/>
    </xf>
    <xf numFmtId="0" fontId="7" fillId="0" borderId="34" xfId="1" applyFont="1" applyFill="1" applyBorder="1" applyAlignment="1">
      <alignment horizontal="left" vertical="center" shrinkToFit="1"/>
    </xf>
    <xf numFmtId="0" fontId="7" fillId="0" borderId="31" xfId="1" applyFont="1" applyFill="1" applyBorder="1" applyAlignment="1">
      <alignment horizontal="left" vertical="center" shrinkToFit="1"/>
    </xf>
    <xf numFmtId="0" fontId="7" fillId="0" borderId="32" xfId="1" applyFont="1" applyFill="1" applyBorder="1" applyAlignment="1">
      <alignment horizontal="left" vertical="center" shrinkToFit="1"/>
    </xf>
    <xf numFmtId="0" fontId="7" fillId="0" borderId="35" xfId="1" applyFont="1" applyFill="1" applyBorder="1" applyAlignment="1">
      <alignment horizontal="left" vertical="center" shrinkToFit="1"/>
    </xf>
    <xf numFmtId="0" fontId="5" fillId="0" borderId="55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horizontal="center" vertical="center" textRotation="255" shrinkToFit="1"/>
    </xf>
    <xf numFmtId="0" fontId="5" fillId="0" borderId="15" xfId="1" applyFont="1" applyFill="1" applyBorder="1" applyAlignment="1">
      <alignment horizontal="center" vertical="center" textRotation="255" shrinkToFit="1"/>
    </xf>
    <xf numFmtId="0" fontId="5" fillId="0" borderId="17" xfId="1" applyFont="1" applyFill="1" applyBorder="1" applyAlignment="1">
      <alignment horizontal="left" vertical="center" shrinkToFit="1"/>
    </xf>
    <xf numFmtId="0" fontId="5" fillId="0" borderId="38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5" fillId="0" borderId="26" xfId="1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4" fillId="0" borderId="19" xfId="1" applyFont="1" applyFill="1" applyBorder="1" applyAlignment="1">
      <alignment horizontal="left" vertical="center" shrinkToFit="1"/>
    </xf>
    <xf numFmtId="0" fontId="12" fillId="0" borderId="19" xfId="1" applyFont="1" applyFill="1" applyBorder="1" applyAlignment="1">
      <alignment horizontal="left" vertical="center" shrinkToFit="1"/>
    </xf>
    <xf numFmtId="0" fontId="12" fillId="0" borderId="26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center" vertical="center" textRotation="255" shrinkToFit="1"/>
    </xf>
    <xf numFmtId="0" fontId="12" fillId="0" borderId="34" xfId="1" applyFont="1" applyFill="1" applyBorder="1" applyAlignment="1">
      <alignment horizontal="left" vertical="center" shrinkToFit="1"/>
    </xf>
    <xf numFmtId="0" fontId="12" fillId="0" borderId="22" xfId="1" applyFont="1" applyFill="1" applyBorder="1" applyAlignment="1">
      <alignment horizontal="center" vertical="center" textRotation="255" shrinkToFit="1"/>
    </xf>
    <xf numFmtId="0" fontId="12" fillId="0" borderId="23" xfId="1" applyFont="1" applyFill="1" applyBorder="1" applyAlignment="1">
      <alignment horizontal="center" vertical="center" textRotation="255" shrinkToFit="1"/>
    </xf>
    <xf numFmtId="0" fontId="12" fillId="0" borderId="24" xfId="1" applyFont="1" applyFill="1" applyBorder="1" applyAlignment="1">
      <alignment horizontal="center" vertical="center" textRotation="255" shrinkToFit="1"/>
    </xf>
    <xf numFmtId="0" fontId="5" fillId="0" borderId="37" xfId="1" applyFont="1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5" fillId="0" borderId="25" xfId="1" applyFont="1" applyFill="1" applyBorder="1" applyAlignment="1">
      <alignment horizontal="left" vertical="center" shrinkToFit="1"/>
    </xf>
    <xf numFmtId="0" fontId="5" fillId="0" borderId="20" xfId="1" applyFont="1" applyFill="1" applyBorder="1" applyAlignment="1">
      <alignment horizontal="left" vertical="center" shrinkToFit="1"/>
    </xf>
    <xf numFmtId="0" fontId="5" fillId="0" borderId="10" xfId="1" applyFont="1" applyFill="1" applyBorder="1" applyAlignment="1">
      <alignment horizontal="left" vertical="center" shrinkToFit="1"/>
    </xf>
    <xf numFmtId="0" fontId="12" fillId="0" borderId="26" xfId="1" applyFont="1" applyFill="1" applyBorder="1" applyAlignment="1">
      <alignment horizontal="left" vertical="center" shrinkToFit="1"/>
    </xf>
    <xf numFmtId="0" fontId="5" fillId="0" borderId="27" xfId="1" applyFont="1" applyFill="1" applyBorder="1" applyAlignment="1">
      <alignment horizontal="left" vertical="center" shrinkToFit="1"/>
    </xf>
    <xf numFmtId="0" fontId="5" fillId="0" borderId="21" xfId="1" applyFont="1" applyFill="1" applyBorder="1" applyAlignment="1">
      <alignment horizontal="left"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shrinkToFit="1"/>
    </xf>
    <xf numFmtId="0" fontId="7" fillId="0" borderId="25" xfId="1" applyFont="1" applyFill="1" applyBorder="1" applyAlignment="1">
      <alignment horizontal="left" vertical="center" wrapText="1" shrinkToFit="1"/>
    </xf>
    <xf numFmtId="0" fontId="7" fillId="0" borderId="10" xfId="1" applyFont="1" applyFill="1" applyBorder="1" applyAlignment="1">
      <alignment horizontal="left" vertical="center" wrapText="1" shrinkToFit="1"/>
    </xf>
    <xf numFmtId="0" fontId="7" fillId="0" borderId="29" xfId="1" applyFont="1" applyFill="1" applyBorder="1" applyAlignment="1">
      <alignment horizontal="left" vertical="center" wrapText="1" shrinkToFit="1"/>
    </xf>
    <xf numFmtId="0" fontId="7" fillId="0" borderId="30" xfId="1" applyFont="1" applyFill="1" applyBorder="1" applyAlignment="1">
      <alignment horizontal="left" vertical="center" wrapText="1" shrinkToFit="1"/>
    </xf>
    <xf numFmtId="0" fontId="12" fillId="0" borderId="32" xfId="1" applyFont="1" applyFill="1" applyBorder="1" applyAlignment="1">
      <alignment horizontal="left" vertical="center" shrinkToFit="1"/>
    </xf>
    <xf numFmtId="0" fontId="12" fillId="0" borderId="35" xfId="1" applyFont="1" applyFill="1" applyBorder="1" applyAlignment="1">
      <alignment horizontal="left" vertical="center" shrinkToFit="1"/>
    </xf>
    <xf numFmtId="0" fontId="12" fillId="0" borderId="20" xfId="1" applyFont="1" applyFill="1" applyBorder="1" applyAlignment="1">
      <alignment horizontal="center" vertical="center" textRotation="255" shrinkToFit="1"/>
    </xf>
    <xf numFmtId="0" fontId="12" fillId="0" borderId="21" xfId="1" applyFont="1" applyFill="1" applyBorder="1" applyAlignment="1">
      <alignment horizontal="center" vertical="center" textRotation="255" shrinkToFit="1"/>
    </xf>
    <xf numFmtId="0" fontId="5" fillId="0" borderId="16" xfId="1" applyFont="1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38" xfId="0" applyBorder="1" applyAlignment="1">
      <alignment vertical="center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54"/>
  <sheetViews>
    <sheetView tabSelected="1" zoomScale="120" zoomScaleNormal="120" zoomScalePageLayoutView="85" workbookViewId="0">
      <selection activeCell="L14" sqref="L14"/>
    </sheetView>
  </sheetViews>
  <sheetFormatPr defaultColWidth="9.6640625" defaultRowHeight="17.100000000000001" customHeight="1"/>
  <cols>
    <col min="1" max="10" width="2.6640625" style="1" customWidth="1"/>
    <col min="11" max="29" width="10.21875" style="1" customWidth="1"/>
    <col min="30" max="252" width="9.6640625" style="1"/>
    <col min="253" max="264" width="2.6640625" style="1" customWidth="1"/>
    <col min="265" max="508" width="9.6640625" style="1"/>
    <col min="509" max="520" width="2.6640625" style="1" customWidth="1"/>
    <col min="521" max="764" width="9.6640625" style="1"/>
    <col min="765" max="776" width="2.6640625" style="1" customWidth="1"/>
    <col min="777" max="1020" width="9.6640625" style="1"/>
    <col min="1021" max="1032" width="2.6640625" style="1" customWidth="1"/>
    <col min="1033" max="1276" width="9.6640625" style="1"/>
    <col min="1277" max="1288" width="2.6640625" style="1" customWidth="1"/>
    <col min="1289" max="1532" width="9.6640625" style="1"/>
    <col min="1533" max="1544" width="2.6640625" style="1" customWidth="1"/>
    <col min="1545" max="1788" width="9.6640625" style="1"/>
    <col min="1789" max="1800" width="2.6640625" style="1" customWidth="1"/>
    <col min="1801" max="2044" width="9.6640625" style="1"/>
    <col min="2045" max="2056" width="2.6640625" style="1" customWidth="1"/>
    <col min="2057" max="2300" width="9.6640625" style="1"/>
    <col min="2301" max="2312" width="2.6640625" style="1" customWidth="1"/>
    <col min="2313" max="2556" width="9.6640625" style="1"/>
    <col min="2557" max="2568" width="2.6640625" style="1" customWidth="1"/>
    <col min="2569" max="2812" width="9.6640625" style="1"/>
    <col min="2813" max="2824" width="2.6640625" style="1" customWidth="1"/>
    <col min="2825" max="3068" width="9.6640625" style="1"/>
    <col min="3069" max="3080" width="2.6640625" style="1" customWidth="1"/>
    <col min="3081" max="3324" width="9.6640625" style="1"/>
    <col min="3325" max="3336" width="2.6640625" style="1" customWidth="1"/>
    <col min="3337" max="3580" width="9.6640625" style="1"/>
    <col min="3581" max="3592" width="2.6640625" style="1" customWidth="1"/>
    <col min="3593" max="3836" width="9.6640625" style="1"/>
    <col min="3837" max="3848" width="2.6640625" style="1" customWidth="1"/>
    <col min="3849" max="4092" width="9.6640625" style="1"/>
    <col min="4093" max="4104" width="2.6640625" style="1" customWidth="1"/>
    <col min="4105" max="4348" width="9.6640625" style="1"/>
    <col min="4349" max="4360" width="2.6640625" style="1" customWidth="1"/>
    <col min="4361" max="4604" width="9.6640625" style="1"/>
    <col min="4605" max="4616" width="2.6640625" style="1" customWidth="1"/>
    <col min="4617" max="4860" width="9.6640625" style="1"/>
    <col min="4861" max="4872" width="2.6640625" style="1" customWidth="1"/>
    <col min="4873" max="5116" width="9.6640625" style="1"/>
    <col min="5117" max="5128" width="2.6640625" style="1" customWidth="1"/>
    <col min="5129" max="5372" width="9.6640625" style="1"/>
    <col min="5373" max="5384" width="2.6640625" style="1" customWidth="1"/>
    <col min="5385" max="5628" width="9.6640625" style="1"/>
    <col min="5629" max="5640" width="2.6640625" style="1" customWidth="1"/>
    <col min="5641" max="5884" width="9.6640625" style="1"/>
    <col min="5885" max="5896" width="2.6640625" style="1" customWidth="1"/>
    <col min="5897" max="6140" width="9.6640625" style="1"/>
    <col min="6141" max="6152" width="2.6640625" style="1" customWidth="1"/>
    <col min="6153" max="6396" width="9.6640625" style="1"/>
    <col min="6397" max="6408" width="2.6640625" style="1" customWidth="1"/>
    <col min="6409" max="6652" width="9.6640625" style="1"/>
    <col min="6653" max="6664" width="2.6640625" style="1" customWidth="1"/>
    <col min="6665" max="6908" width="9.6640625" style="1"/>
    <col min="6909" max="6920" width="2.6640625" style="1" customWidth="1"/>
    <col min="6921" max="7164" width="9.6640625" style="1"/>
    <col min="7165" max="7176" width="2.6640625" style="1" customWidth="1"/>
    <col min="7177" max="7420" width="9.6640625" style="1"/>
    <col min="7421" max="7432" width="2.6640625" style="1" customWidth="1"/>
    <col min="7433" max="7676" width="9.6640625" style="1"/>
    <col min="7677" max="7688" width="2.6640625" style="1" customWidth="1"/>
    <col min="7689" max="7932" width="9.6640625" style="1"/>
    <col min="7933" max="7944" width="2.6640625" style="1" customWidth="1"/>
    <col min="7945" max="8188" width="9.6640625" style="1"/>
    <col min="8189" max="8200" width="2.6640625" style="1" customWidth="1"/>
    <col min="8201" max="8444" width="9.6640625" style="1"/>
    <col min="8445" max="8456" width="2.6640625" style="1" customWidth="1"/>
    <col min="8457" max="8700" width="9.6640625" style="1"/>
    <col min="8701" max="8712" width="2.6640625" style="1" customWidth="1"/>
    <col min="8713" max="8956" width="9.6640625" style="1"/>
    <col min="8957" max="8968" width="2.6640625" style="1" customWidth="1"/>
    <col min="8969" max="9212" width="9.6640625" style="1"/>
    <col min="9213" max="9224" width="2.6640625" style="1" customWidth="1"/>
    <col min="9225" max="9468" width="9.6640625" style="1"/>
    <col min="9469" max="9480" width="2.6640625" style="1" customWidth="1"/>
    <col min="9481" max="9724" width="9.6640625" style="1"/>
    <col min="9725" max="9736" width="2.6640625" style="1" customWidth="1"/>
    <col min="9737" max="9980" width="9.6640625" style="1"/>
    <col min="9981" max="9992" width="2.6640625" style="1" customWidth="1"/>
    <col min="9993" max="10236" width="9.6640625" style="1"/>
    <col min="10237" max="10248" width="2.6640625" style="1" customWidth="1"/>
    <col min="10249" max="10492" width="9.6640625" style="1"/>
    <col min="10493" max="10504" width="2.6640625" style="1" customWidth="1"/>
    <col min="10505" max="10748" width="9.6640625" style="1"/>
    <col min="10749" max="10760" width="2.6640625" style="1" customWidth="1"/>
    <col min="10761" max="11004" width="9.6640625" style="1"/>
    <col min="11005" max="11016" width="2.6640625" style="1" customWidth="1"/>
    <col min="11017" max="11260" width="9.6640625" style="1"/>
    <col min="11261" max="11272" width="2.6640625" style="1" customWidth="1"/>
    <col min="11273" max="11516" width="9.6640625" style="1"/>
    <col min="11517" max="11528" width="2.6640625" style="1" customWidth="1"/>
    <col min="11529" max="11772" width="9.6640625" style="1"/>
    <col min="11773" max="11784" width="2.6640625" style="1" customWidth="1"/>
    <col min="11785" max="12028" width="9.6640625" style="1"/>
    <col min="12029" max="12040" width="2.6640625" style="1" customWidth="1"/>
    <col min="12041" max="12284" width="9.6640625" style="1"/>
    <col min="12285" max="12296" width="2.6640625" style="1" customWidth="1"/>
    <col min="12297" max="12540" width="9.6640625" style="1"/>
    <col min="12541" max="12552" width="2.6640625" style="1" customWidth="1"/>
    <col min="12553" max="12796" width="9.6640625" style="1"/>
    <col min="12797" max="12808" width="2.6640625" style="1" customWidth="1"/>
    <col min="12809" max="13052" width="9.6640625" style="1"/>
    <col min="13053" max="13064" width="2.6640625" style="1" customWidth="1"/>
    <col min="13065" max="13308" width="9.6640625" style="1"/>
    <col min="13309" max="13320" width="2.6640625" style="1" customWidth="1"/>
    <col min="13321" max="13564" width="9.6640625" style="1"/>
    <col min="13565" max="13576" width="2.6640625" style="1" customWidth="1"/>
    <col min="13577" max="13820" width="9.6640625" style="1"/>
    <col min="13821" max="13832" width="2.6640625" style="1" customWidth="1"/>
    <col min="13833" max="14076" width="9.6640625" style="1"/>
    <col min="14077" max="14088" width="2.6640625" style="1" customWidth="1"/>
    <col min="14089" max="14332" width="9.6640625" style="1"/>
    <col min="14333" max="14344" width="2.6640625" style="1" customWidth="1"/>
    <col min="14345" max="14588" width="9.6640625" style="1"/>
    <col min="14589" max="14600" width="2.6640625" style="1" customWidth="1"/>
    <col min="14601" max="14844" width="9.6640625" style="1"/>
    <col min="14845" max="14856" width="2.6640625" style="1" customWidth="1"/>
    <col min="14857" max="15100" width="9.6640625" style="1"/>
    <col min="15101" max="15112" width="2.6640625" style="1" customWidth="1"/>
    <col min="15113" max="15356" width="9.6640625" style="1"/>
    <col min="15357" max="15368" width="2.6640625" style="1" customWidth="1"/>
    <col min="15369" max="15612" width="9.6640625" style="1"/>
    <col min="15613" max="15624" width="2.6640625" style="1" customWidth="1"/>
    <col min="15625" max="15868" width="9.6640625" style="1"/>
    <col min="15869" max="15880" width="2.6640625" style="1" customWidth="1"/>
    <col min="15881" max="16124" width="9.6640625" style="1"/>
    <col min="16125" max="16136" width="2.6640625" style="1" customWidth="1"/>
    <col min="16137" max="16384" width="9.6640625" style="1"/>
  </cols>
  <sheetData>
    <row r="1" spans="1:31" ht="12.75" customHeight="1">
      <c r="A1" s="103" t="s">
        <v>242</v>
      </c>
      <c r="B1" s="104"/>
      <c r="C1" s="104"/>
      <c r="D1" s="104"/>
      <c r="E1" s="104"/>
      <c r="F1" s="104"/>
      <c r="G1" s="104"/>
      <c r="H1" s="104"/>
      <c r="I1" s="104"/>
      <c r="J1" s="104"/>
      <c r="K1" s="130" t="s">
        <v>243</v>
      </c>
      <c r="L1" s="120" t="s">
        <v>244</v>
      </c>
      <c r="M1" s="120" t="s">
        <v>245</v>
      </c>
      <c r="N1" s="120" t="s">
        <v>246</v>
      </c>
      <c r="O1" s="120" t="s">
        <v>247</v>
      </c>
      <c r="P1" s="120" t="s">
        <v>248</v>
      </c>
      <c r="Q1" s="120" t="s">
        <v>249</v>
      </c>
      <c r="R1" s="120" t="s">
        <v>250</v>
      </c>
      <c r="S1" s="120" t="s">
        <v>251</v>
      </c>
      <c r="T1" s="120" t="s">
        <v>252</v>
      </c>
      <c r="U1" s="120" t="s">
        <v>253</v>
      </c>
      <c r="V1" s="120" t="s">
        <v>254</v>
      </c>
      <c r="W1" s="120" t="s">
        <v>255</v>
      </c>
      <c r="X1" s="120" t="s">
        <v>256</v>
      </c>
      <c r="Y1" s="120" t="s">
        <v>257</v>
      </c>
      <c r="Z1" s="120" t="s">
        <v>258</v>
      </c>
      <c r="AA1" s="120" t="s">
        <v>259</v>
      </c>
      <c r="AB1" s="120" t="s">
        <v>260</v>
      </c>
      <c r="AC1" s="133" t="s">
        <v>261</v>
      </c>
      <c r="AD1" s="131" t="s">
        <v>299</v>
      </c>
      <c r="AE1" s="133" t="s">
        <v>300</v>
      </c>
    </row>
    <row r="2" spans="1:31" ht="12.75" customHeight="1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35"/>
      <c r="AD2" s="132"/>
      <c r="AE2" s="134"/>
    </row>
    <row r="3" spans="1:31" s="3" customFormat="1" ht="12.75" customHeight="1">
      <c r="A3" s="92" t="s">
        <v>297</v>
      </c>
      <c r="B3" s="93"/>
      <c r="C3" s="93"/>
      <c r="D3" s="93"/>
      <c r="E3" s="93"/>
      <c r="F3" s="93"/>
      <c r="G3" s="93"/>
      <c r="H3" s="93"/>
      <c r="I3" s="93"/>
      <c r="J3" s="94"/>
      <c r="K3" s="50" t="s">
        <v>301</v>
      </c>
      <c r="L3" s="50" t="s">
        <v>301</v>
      </c>
      <c r="M3" s="52" t="s">
        <v>298</v>
      </c>
      <c r="N3" s="50" t="s">
        <v>301</v>
      </c>
      <c r="O3" s="50" t="s">
        <v>301</v>
      </c>
      <c r="P3" s="50" t="s">
        <v>301</v>
      </c>
      <c r="Q3" s="50" t="s">
        <v>301</v>
      </c>
      <c r="R3" s="50" t="s">
        <v>301</v>
      </c>
      <c r="S3" s="50" t="s">
        <v>301</v>
      </c>
      <c r="T3" s="50" t="s">
        <v>301</v>
      </c>
      <c r="U3" s="50" t="s">
        <v>301</v>
      </c>
      <c r="V3" s="50" t="s">
        <v>301</v>
      </c>
      <c r="W3" s="50" t="s">
        <v>301</v>
      </c>
      <c r="X3" s="50" t="s">
        <v>301</v>
      </c>
      <c r="Y3" s="50" t="s">
        <v>301</v>
      </c>
      <c r="Z3" s="50" t="s">
        <v>301</v>
      </c>
      <c r="AA3" s="50" t="s">
        <v>301</v>
      </c>
      <c r="AB3" s="50" t="s">
        <v>301</v>
      </c>
      <c r="AC3" s="51" t="s">
        <v>264</v>
      </c>
      <c r="AD3" s="54" t="s">
        <v>301</v>
      </c>
      <c r="AE3" s="59" t="s">
        <v>303</v>
      </c>
    </row>
    <row r="4" spans="1:31" s="3" customFormat="1" ht="12.75" customHeight="1">
      <c r="A4" s="107" t="s">
        <v>57</v>
      </c>
      <c r="B4" s="108"/>
      <c r="C4" s="108"/>
      <c r="D4" s="108"/>
      <c r="E4" s="108"/>
      <c r="F4" s="108"/>
      <c r="G4" s="108"/>
      <c r="H4" s="108"/>
      <c r="I4" s="108"/>
      <c r="J4" s="109"/>
      <c r="K4" s="48" t="s">
        <v>315</v>
      </c>
      <c r="L4" s="48">
        <v>6990</v>
      </c>
      <c r="M4" s="48">
        <v>25651</v>
      </c>
      <c r="N4" s="48" t="s">
        <v>262</v>
      </c>
      <c r="O4" s="48">
        <v>12131</v>
      </c>
      <c r="P4" s="48">
        <v>12610</v>
      </c>
      <c r="Q4" s="48" t="s">
        <v>263</v>
      </c>
      <c r="R4" s="48">
        <v>19593</v>
      </c>
      <c r="S4" s="48">
        <v>20951</v>
      </c>
      <c r="T4" s="48">
        <v>19759</v>
      </c>
      <c r="U4" s="48">
        <v>24235</v>
      </c>
      <c r="V4" s="48">
        <v>9284</v>
      </c>
      <c r="W4" s="48">
        <v>20107</v>
      </c>
      <c r="X4" s="48">
        <v>19937</v>
      </c>
      <c r="Y4" s="48">
        <v>20107</v>
      </c>
      <c r="Z4" s="48">
        <v>10380</v>
      </c>
      <c r="AA4" s="48">
        <v>13945</v>
      </c>
      <c r="AB4" s="48">
        <v>25293</v>
      </c>
      <c r="AC4" s="49" t="s">
        <v>264</v>
      </c>
      <c r="AD4" s="55" t="s">
        <v>310</v>
      </c>
      <c r="AE4" s="60" t="s">
        <v>303</v>
      </c>
    </row>
    <row r="5" spans="1:31" s="3" customFormat="1" ht="12.75" customHeight="1">
      <c r="A5" s="92" t="s">
        <v>0</v>
      </c>
      <c r="B5" s="93"/>
      <c r="C5" s="93"/>
      <c r="D5" s="93"/>
      <c r="E5" s="93"/>
      <c r="F5" s="93"/>
      <c r="G5" s="93"/>
      <c r="H5" s="93"/>
      <c r="I5" s="93"/>
      <c r="J5" s="94"/>
      <c r="K5" s="11" t="s">
        <v>314</v>
      </c>
      <c r="L5" s="45">
        <v>7853</v>
      </c>
      <c r="M5" s="45">
        <v>26024</v>
      </c>
      <c r="N5" s="45" t="s">
        <v>265</v>
      </c>
      <c r="O5" s="45">
        <v>13241</v>
      </c>
      <c r="P5" s="45">
        <v>12904</v>
      </c>
      <c r="Q5" s="45">
        <v>9437</v>
      </c>
      <c r="R5" s="45">
        <v>20090</v>
      </c>
      <c r="S5" s="45">
        <v>21276</v>
      </c>
      <c r="T5" s="45">
        <v>19863</v>
      </c>
      <c r="U5" s="45">
        <v>24842</v>
      </c>
      <c r="V5" s="45">
        <v>9437</v>
      </c>
      <c r="W5" s="45">
        <v>20180</v>
      </c>
      <c r="X5" s="45">
        <v>20180</v>
      </c>
      <c r="Y5" s="45">
        <v>20179</v>
      </c>
      <c r="Z5" s="45">
        <v>10653</v>
      </c>
      <c r="AA5" s="45">
        <v>14277</v>
      </c>
      <c r="AB5" s="45">
        <v>25294</v>
      </c>
      <c r="AC5" s="23" t="s">
        <v>264</v>
      </c>
      <c r="AD5" s="55" t="s">
        <v>312</v>
      </c>
      <c r="AE5" s="60" t="s">
        <v>303</v>
      </c>
    </row>
    <row r="6" spans="1:31" s="3" customFormat="1" ht="12.75" customHeight="1">
      <c r="A6" s="92" t="s">
        <v>1</v>
      </c>
      <c r="B6" s="93"/>
      <c r="C6" s="93"/>
      <c r="D6" s="93"/>
      <c r="E6" s="93"/>
      <c r="F6" s="93"/>
      <c r="G6" s="93"/>
      <c r="H6" s="93"/>
      <c r="I6" s="93"/>
      <c r="J6" s="94"/>
      <c r="K6" s="44">
        <v>19268</v>
      </c>
      <c r="L6" s="45">
        <v>19360</v>
      </c>
      <c r="M6" s="45">
        <v>43922</v>
      </c>
      <c r="N6" s="45">
        <v>19268</v>
      </c>
      <c r="O6" s="45">
        <v>22372</v>
      </c>
      <c r="P6" s="45">
        <v>22372</v>
      </c>
      <c r="Q6" s="45">
        <v>24929</v>
      </c>
      <c r="R6" s="45">
        <v>23833</v>
      </c>
      <c r="S6" s="45">
        <v>24929</v>
      </c>
      <c r="T6" s="45">
        <v>26024</v>
      </c>
      <c r="U6" s="45">
        <v>27120</v>
      </c>
      <c r="V6" s="45">
        <v>24929</v>
      </c>
      <c r="W6" s="45">
        <v>25294</v>
      </c>
      <c r="X6" s="45">
        <v>26390</v>
      </c>
      <c r="Y6" s="45">
        <v>24929</v>
      </c>
      <c r="Z6" s="45">
        <v>24929</v>
      </c>
      <c r="AA6" s="45">
        <v>24929</v>
      </c>
      <c r="AB6" s="45">
        <v>25294</v>
      </c>
      <c r="AC6" s="23" t="s">
        <v>264</v>
      </c>
      <c r="AD6" s="55" t="s">
        <v>311</v>
      </c>
      <c r="AE6" s="60" t="s">
        <v>304</v>
      </c>
    </row>
    <row r="7" spans="1:31" s="3" customFormat="1" ht="12.75" customHeight="1">
      <c r="A7" s="92" t="s">
        <v>36</v>
      </c>
      <c r="B7" s="93"/>
      <c r="C7" s="93"/>
      <c r="D7" s="93"/>
      <c r="E7" s="93"/>
      <c r="F7" s="93"/>
      <c r="G7" s="93"/>
      <c r="H7" s="93"/>
      <c r="I7" s="93"/>
      <c r="J7" s="94"/>
      <c r="K7" s="12" t="s">
        <v>266</v>
      </c>
      <c r="L7" s="13" t="s">
        <v>266</v>
      </c>
      <c r="M7" s="13" t="s">
        <v>267</v>
      </c>
      <c r="N7" s="13" t="s">
        <v>266</v>
      </c>
      <c r="O7" s="13" t="s">
        <v>267</v>
      </c>
      <c r="P7" s="13" t="s">
        <v>267</v>
      </c>
      <c r="Q7" s="13" t="s">
        <v>267</v>
      </c>
      <c r="R7" s="13" t="s">
        <v>266</v>
      </c>
      <c r="S7" s="13" t="s">
        <v>267</v>
      </c>
      <c r="T7" s="13" t="s">
        <v>267</v>
      </c>
      <c r="U7" s="13" t="s">
        <v>267</v>
      </c>
      <c r="V7" s="13" t="s">
        <v>267</v>
      </c>
      <c r="W7" s="13" t="s">
        <v>267</v>
      </c>
      <c r="X7" s="13" t="s">
        <v>267</v>
      </c>
      <c r="Y7" s="13" t="s">
        <v>267</v>
      </c>
      <c r="Z7" s="13" t="s">
        <v>267</v>
      </c>
      <c r="AA7" s="13" t="s">
        <v>266</v>
      </c>
      <c r="AB7" s="13" t="s">
        <v>267</v>
      </c>
      <c r="AC7" s="23" t="s">
        <v>264</v>
      </c>
      <c r="AD7" s="53" t="s">
        <v>302</v>
      </c>
      <c r="AE7" s="60" t="s">
        <v>303</v>
      </c>
    </row>
    <row r="8" spans="1:31" ht="12.75" customHeight="1">
      <c r="A8" s="101" t="s">
        <v>2</v>
      </c>
      <c r="B8" s="99" t="s">
        <v>59</v>
      </c>
      <c r="C8" s="99"/>
      <c r="D8" s="99"/>
      <c r="E8" s="99"/>
      <c r="F8" s="99"/>
      <c r="G8" s="99"/>
      <c r="H8" s="99"/>
      <c r="I8" s="99"/>
      <c r="J8" s="100"/>
      <c r="K8" s="14">
        <v>3755416</v>
      </c>
      <c r="L8" s="15">
        <v>1538721</v>
      </c>
      <c r="M8" s="15">
        <v>725369</v>
      </c>
      <c r="N8" s="15">
        <v>389993</v>
      </c>
      <c r="O8" s="15">
        <v>188224</v>
      </c>
      <c r="P8" s="15">
        <v>41571</v>
      </c>
      <c r="Q8" s="15">
        <v>159996</v>
      </c>
      <c r="R8" s="15">
        <v>131424</v>
      </c>
      <c r="S8" s="15">
        <v>41091</v>
      </c>
      <c r="T8" s="15">
        <v>9192</v>
      </c>
      <c r="U8" s="15">
        <v>17311</v>
      </c>
      <c r="V8" s="15">
        <v>10683</v>
      </c>
      <c r="W8" s="15">
        <v>9729</v>
      </c>
      <c r="X8" s="15">
        <v>18363</v>
      </c>
      <c r="Y8" s="15">
        <v>10958</v>
      </c>
      <c r="Z8" s="15">
        <v>6931</v>
      </c>
      <c r="AA8" s="15">
        <v>24030</v>
      </c>
      <c r="AB8" s="15">
        <v>39641</v>
      </c>
      <c r="AC8" s="24">
        <v>7118643</v>
      </c>
      <c r="AD8" s="56">
        <v>3061618</v>
      </c>
      <c r="AE8" s="61">
        <f t="shared" ref="AE8:AE27" si="0">AD8+AC8</f>
        <v>10180261</v>
      </c>
    </row>
    <row r="9" spans="1:31" ht="12.75" customHeight="1">
      <c r="A9" s="102"/>
      <c r="B9" s="99" t="s">
        <v>204</v>
      </c>
      <c r="C9" s="99"/>
      <c r="D9" s="99"/>
      <c r="E9" s="99"/>
      <c r="F9" s="99"/>
      <c r="G9" s="99"/>
      <c r="H9" s="99"/>
      <c r="I9" s="99"/>
      <c r="J9" s="100"/>
      <c r="K9" s="14">
        <v>3810000</v>
      </c>
      <c r="L9" s="15">
        <v>1586900</v>
      </c>
      <c r="M9" s="15">
        <v>2616</v>
      </c>
      <c r="N9" s="15">
        <v>450000</v>
      </c>
      <c r="O9" s="15">
        <v>171700</v>
      </c>
      <c r="P9" s="15">
        <v>70000</v>
      </c>
      <c r="Q9" s="15">
        <v>160860</v>
      </c>
      <c r="R9" s="15">
        <v>130630</v>
      </c>
      <c r="S9" s="15">
        <v>43750</v>
      </c>
      <c r="T9" s="15">
        <v>11100</v>
      </c>
      <c r="U9" s="15">
        <v>18200</v>
      </c>
      <c r="V9" s="15">
        <v>12000</v>
      </c>
      <c r="W9" s="15">
        <v>16205</v>
      </c>
      <c r="X9" s="15">
        <v>19200</v>
      </c>
      <c r="Y9" s="15">
        <v>5200</v>
      </c>
      <c r="Z9" s="15">
        <v>10400</v>
      </c>
      <c r="AA9" s="15">
        <v>24700</v>
      </c>
      <c r="AB9" s="15">
        <v>36500</v>
      </c>
      <c r="AC9" s="24">
        <v>6579961</v>
      </c>
      <c r="AD9" s="56">
        <v>2900000</v>
      </c>
      <c r="AE9" s="61">
        <f t="shared" si="0"/>
        <v>9479961</v>
      </c>
    </row>
    <row r="10" spans="1:31" ht="12.75" customHeight="1">
      <c r="A10" s="102"/>
      <c r="B10" s="99" t="s">
        <v>199</v>
      </c>
      <c r="C10" s="99"/>
      <c r="D10" s="99"/>
      <c r="E10" s="99"/>
      <c r="F10" s="99"/>
      <c r="G10" s="99"/>
      <c r="H10" s="99"/>
      <c r="I10" s="99"/>
      <c r="J10" s="100"/>
      <c r="K10" s="14">
        <v>3755374</v>
      </c>
      <c r="L10" s="15">
        <v>1538691</v>
      </c>
      <c r="M10" s="15">
        <v>2180</v>
      </c>
      <c r="N10" s="15">
        <v>380482</v>
      </c>
      <c r="O10" s="15">
        <v>172306</v>
      </c>
      <c r="P10" s="15">
        <v>41568</v>
      </c>
      <c r="Q10" s="15">
        <v>159822</v>
      </c>
      <c r="R10" s="15">
        <v>131358</v>
      </c>
      <c r="S10" s="15">
        <v>39741</v>
      </c>
      <c r="T10" s="15">
        <v>9189</v>
      </c>
      <c r="U10" s="15">
        <v>17298</v>
      </c>
      <c r="V10" s="15">
        <v>8852</v>
      </c>
      <c r="W10" s="15">
        <v>9593</v>
      </c>
      <c r="X10" s="15">
        <v>18352</v>
      </c>
      <c r="Y10" s="15">
        <v>4521</v>
      </c>
      <c r="Z10" s="15">
        <v>6931</v>
      </c>
      <c r="AA10" s="15">
        <v>22755</v>
      </c>
      <c r="AB10" s="15">
        <v>27073</v>
      </c>
      <c r="AC10" s="24">
        <v>6346086</v>
      </c>
      <c r="AD10" s="56">
        <v>2844676</v>
      </c>
      <c r="AE10" s="61">
        <f t="shared" si="0"/>
        <v>9190762</v>
      </c>
    </row>
    <row r="11" spans="1:31" ht="12.75" customHeight="1">
      <c r="A11" s="102"/>
      <c r="B11" s="99" t="s">
        <v>200</v>
      </c>
      <c r="C11" s="99"/>
      <c r="D11" s="99"/>
      <c r="E11" s="99"/>
      <c r="F11" s="99"/>
      <c r="G11" s="99"/>
      <c r="H11" s="99"/>
      <c r="I11" s="99"/>
      <c r="J11" s="100"/>
      <c r="K11" s="14">
        <v>1955700</v>
      </c>
      <c r="L11" s="15">
        <v>652000</v>
      </c>
      <c r="M11" s="15">
        <v>0</v>
      </c>
      <c r="N11" s="15">
        <v>233100</v>
      </c>
      <c r="O11" s="15">
        <v>13873</v>
      </c>
      <c r="P11" s="15">
        <v>0</v>
      </c>
      <c r="Q11" s="15">
        <v>0</v>
      </c>
      <c r="R11" s="15">
        <v>0</v>
      </c>
      <c r="S11" s="15">
        <v>15500</v>
      </c>
      <c r="T11" s="15">
        <v>0</v>
      </c>
      <c r="U11" s="15">
        <v>0</v>
      </c>
      <c r="V11" s="15">
        <v>0</v>
      </c>
      <c r="W11" s="15">
        <v>4200</v>
      </c>
      <c r="X11" s="15">
        <v>0</v>
      </c>
      <c r="Y11" s="15">
        <v>2177</v>
      </c>
      <c r="Z11" s="15">
        <v>0</v>
      </c>
      <c r="AA11" s="15">
        <v>15500</v>
      </c>
      <c r="AB11" s="15">
        <v>0</v>
      </c>
      <c r="AC11" s="24">
        <v>2892050</v>
      </c>
      <c r="AD11" s="56">
        <v>524630</v>
      </c>
      <c r="AE11" s="61">
        <f t="shared" si="0"/>
        <v>3416680</v>
      </c>
    </row>
    <row r="12" spans="1:31" ht="12.75" customHeight="1">
      <c r="A12" s="102"/>
      <c r="B12" s="99" t="s">
        <v>60</v>
      </c>
      <c r="C12" s="99"/>
      <c r="D12" s="99"/>
      <c r="E12" s="99"/>
      <c r="F12" s="99"/>
      <c r="G12" s="99"/>
      <c r="H12" s="99"/>
      <c r="I12" s="99"/>
      <c r="J12" s="100"/>
      <c r="K12" s="16">
        <v>100.93</v>
      </c>
      <c r="L12" s="17">
        <v>51.83</v>
      </c>
      <c r="M12" s="17">
        <v>5.9</v>
      </c>
      <c r="N12" s="17">
        <v>12.38</v>
      </c>
      <c r="O12" s="17">
        <v>10.71</v>
      </c>
      <c r="P12" s="17">
        <v>0.61</v>
      </c>
      <c r="Q12" s="17">
        <v>46.12</v>
      </c>
      <c r="R12" s="17">
        <v>15.48</v>
      </c>
      <c r="S12" s="17">
        <v>9.4</v>
      </c>
      <c r="T12" s="17">
        <v>1.77</v>
      </c>
      <c r="U12" s="17">
        <v>1.24</v>
      </c>
      <c r="V12" s="17">
        <v>1.85</v>
      </c>
      <c r="W12" s="17">
        <v>7.42</v>
      </c>
      <c r="X12" s="17">
        <v>2.1</v>
      </c>
      <c r="Y12" s="17">
        <v>16.38</v>
      </c>
      <c r="Z12" s="17">
        <v>0.28000000000000003</v>
      </c>
      <c r="AA12" s="17">
        <v>4.18</v>
      </c>
      <c r="AB12" s="17">
        <v>4.37</v>
      </c>
      <c r="AC12" s="25">
        <v>292.95000000000005</v>
      </c>
      <c r="AD12" s="64">
        <v>10.82</v>
      </c>
      <c r="AE12" s="74">
        <f t="shared" si="0"/>
        <v>303.77000000000004</v>
      </c>
    </row>
    <row r="13" spans="1:31" ht="12.75" customHeight="1">
      <c r="A13" s="102"/>
      <c r="B13" s="99" t="s">
        <v>61</v>
      </c>
      <c r="C13" s="99"/>
      <c r="D13" s="99"/>
      <c r="E13" s="99"/>
      <c r="F13" s="99"/>
      <c r="G13" s="99"/>
      <c r="H13" s="99"/>
      <c r="I13" s="99"/>
      <c r="J13" s="100"/>
      <c r="K13" s="16">
        <v>129.13999999999999</v>
      </c>
      <c r="L13" s="17">
        <v>71.010000000000005</v>
      </c>
      <c r="M13" s="17">
        <v>9.36</v>
      </c>
      <c r="N13" s="17">
        <v>48.38</v>
      </c>
      <c r="O13" s="17">
        <v>22.38</v>
      </c>
      <c r="P13" s="17">
        <v>26.9</v>
      </c>
      <c r="Q13" s="17">
        <v>25.72</v>
      </c>
      <c r="R13" s="17">
        <v>8.9600000000000009</v>
      </c>
      <c r="S13" s="17">
        <v>19.09</v>
      </c>
      <c r="T13" s="17">
        <v>13.45</v>
      </c>
      <c r="U13" s="17">
        <v>12.72</v>
      </c>
      <c r="V13" s="17">
        <v>4.8600000000000003</v>
      </c>
      <c r="W13" s="17">
        <v>14.39</v>
      </c>
      <c r="X13" s="17">
        <v>0</v>
      </c>
      <c r="Y13" s="17">
        <v>19.22</v>
      </c>
      <c r="Z13" s="17">
        <v>11.45</v>
      </c>
      <c r="AA13" s="17">
        <v>19.3</v>
      </c>
      <c r="AB13" s="17">
        <v>18.899999999999999</v>
      </c>
      <c r="AC13" s="25">
        <v>475.2299999999999</v>
      </c>
      <c r="AD13" s="64">
        <v>210.13</v>
      </c>
      <c r="AE13" s="74">
        <f t="shared" si="0"/>
        <v>685.3599999999999</v>
      </c>
    </row>
    <row r="14" spans="1:31" ht="12.75" customHeight="1">
      <c r="A14" s="102"/>
      <c r="B14" s="99" t="s">
        <v>62</v>
      </c>
      <c r="C14" s="99"/>
      <c r="D14" s="99"/>
      <c r="E14" s="99"/>
      <c r="F14" s="99"/>
      <c r="G14" s="99"/>
      <c r="H14" s="99"/>
      <c r="I14" s="99"/>
      <c r="J14" s="100"/>
      <c r="K14" s="16">
        <v>9216.48</v>
      </c>
      <c r="L14" s="17">
        <v>2418.7800000000002</v>
      </c>
      <c r="M14" s="17">
        <v>41.33</v>
      </c>
      <c r="N14" s="17">
        <v>1479.71</v>
      </c>
      <c r="O14" s="17">
        <v>736.31</v>
      </c>
      <c r="P14" s="17">
        <v>188.06</v>
      </c>
      <c r="Q14" s="17">
        <v>660.12</v>
      </c>
      <c r="R14" s="17">
        <v>312.63</v>
      </c>
      <c r="S14" s="17">
        <v>208.96</v>
      </c>
      <c r="T14" s="17">
        <v>93.75</v>
      </c>
      <c r="U14" s="17">
        <v>86.85</v>
      </c>
      <c r="V14" s="17">
        <v>38.69</v>
      </c>
      <c r="W14" s="17">
        <v>68.290000000000006</v>
      </c>
      <c r="X14" s="17">
        <v>85.1</v>
      </c>
      <c r="Y14" s="17">
        <v>52.58</v>
      </c>
      <c r="Z14" s="17">
        <v>46.89</v>
      </c>
      <c r="AA14" s="17">
        <v>126.25</v>
      </c>
      <c r="AB14" s="17">
        <v>164.7</v>
      </c>
      <c r="AC14" s="25">
        <v>16025.48</v>
      </c>
      <c r="AD14" s="64">
        <v>9236.7999999999993</v>
      </c>
      <c r="AE14" s="74">
        <f t="shared" si="0"/>
        <v>25262.28</v>
      </c>
    </row>
    <row r="15" spans="1:31" ht="12.75" customHeight="1">
      <c r="A15" s="102"/>
      <c r="B15" s="99" t="s">
        <v>63</v>
      </c>
      <c r="C15" s="99"/>
      <c r="D15" s="99"/>
      <c r="E15" s="99"/>
      <c r="F15" s="99"/>
      <c r="G15" s="99"/>
      <c r="H15" s="99"/>
      <c r="I15" s="99"/>
      <c r="J15" s="100"/>
      <c r="K15" s="14">
        <v>3</v>
      </c>
      <c r="L15" s="15">
        <v>1</v>
      </c>
      <c r="M15" s="15">
        <v>4</v>
      </c>
      <c r="N15" s="15">
        <v>2</v>
      </c>
      <c r="O15" s="15">
        <v>3</v>
      </c>
      <c r="P15" s="15">
        <v>0</v>
      </c>
      <c r="Q15" s="15">
        <v>1</v>
      </c>
      <c r="R15" s="15">
        <v>3</v>
      </c>
      <c r="S15" s="15">
        <v>5</v>
      </c>
      <c r="T15" s="15">
        <v>0</v>
      </c>
      <c r="U15" s="15">
        <v>2</v>
      </c>
      <c r="V15" s="15">
        <v>3</v>
      </c>
      <c r="W15" s="15">
        <v>14</v>
      </c>
      <c r="X15" s="15">
        <v>3</v>
      </c>
      <c r="Y15" s="15">
        <v>2</v>
      </c>
      <c r="Z15" s="15">
        <v>1</v>
      </c>
      <c r="AA15" s="15">
        <v>4</v>
      </c>
      <c r="AB15" s="15">
        <v>8</v>
      </c>
      <c r="AC15" s="24">
        <v>59</v>
      </c>
      <c r="AD15" s="56">
        <v>11</v>
      </c>
      <c r="AE15" s="61">
        <f t="shared" si="0"/>
        <v>70</v>
      </c>
    </row>
    <row r="16" spans="1:31" ht="12.75" customHeight="1">
      <c r="A16" s="102"/>
      <c r="B16" s="99" t="s">
        <v>64</v>
      </c>
      <c r="C16" s="99"/>
      <c r="D16" s="99"/>
      <c r="E16" s="99"/>
      <c r="F16" s="99"/>
      <c r="G16" s="99"/>
      <c r="H16" s="99"/>
      <c r="I16" s="99"/>
      <c r="J16" s="100"/>
      <c r="K16" s="14">
        <v>36</v>
      </c>
      <c r="L16" s="15">
        <v>12</v>
      </c>
      <c r="M16" s="15">
        <v>12</v>
      </c>
      <c r="N16" s="15">
        <v>29</v>
      </c>
      <c r="O16" s="15">
        <v>11</v>
      </c>
      <c r="P16" s="15">
        <v>5</v>
      </c>
      <c r="Q16" s="15">
        <v>33</v>
      </c>
      <c r="R16" s="15">
        <v>6</v>
      </c>
      <c r="S16" s="15">
        <v>20</v>
      </c>
      <c r="T16" s="15">
        <v>12</v>
      </c>
      <c r="U16" s="15">
        <v>6</v>
      </c>
      <c r="V16" s="15">
        <v>3</v>
      </c>
      <c r="W16" s="15">
        <v>19</v>
      </c>
      <c r="X16" s="15">
        <v>0</v>
      </c>
      <c r="Y16" s="15">
        <v>34</v>
      </c>
      <c r="Z16" s="15">
        <v>10</v>
      </c>
      <c r="AA16" s="15">
        <v>23</v>
      </c>
      <c r="AB16" s="15">
        <v>14</v>
      </c>
      <c r="AC16" s="24">
        <v>285</v>
      </c>
      <c r="AD16" s="56">
        <v>194</v>
      </c>
      <c r="AE16" s="61">
        <f t="shared" si="0"/>
        <v>479</v>
      </c>
    </row>
    <row r="17" spans="1:31" ht="12.75" customHeight="1">
      <c r="A17" s="101" t="s">
        <v>3</v>
      </c>
      <c r="B17" s="99" t="s">
        <v>65</v>
      </c>
      <c r="C17" s="116"/>
      <c r="D17" s="116"/>
      <c r="E17" s="116"/>
      <c r="F17" s="116"/>
      <c r="G17" s="116"/>
      <c r="H17" s="116"/>
      <c r="I17" s="116"/>
      <c r="J17" s="117"/>
      <c r="K17" s="14">
        <v>1820000</v>
      </c>
      <c r="L17" s="15">
        <v>758200</v>
      </c>
      <c r="M17" s="15">
        <v>1810</v>
      </c>
      <c r="N17" s="15">
        <v>350300</v>
      </c>
      <c r="O17" s="15">
        <v>93050</v>
      </c>
      <c r="P17" s="15">
        <v>37300</v>
      </c>
      <c r="Q17" s="15">
        <v>91440</v>
      </c>
      <c r="R17" s="15">
        <v>46690</v>
      </c>
      <c r="S17" s="15">
        <v>23630</v>
      </c>
      <c r="T17" s="15">
        <v>9300</v>
      </c>
      <c r="U17" s="15">
        <v>12300</v>
      </c>
      <c r="V17" s="15">
        <v>7500</v>
      </c>
      <c r="W17" s="15">
        <v>10721</v>
      </c>
      <c r="X17" s="15">
        <v>9500</v>
      </c>
      <c r="Y17" s="15">
        <v>22477</v>
      </c>
      <c r="Z17" s="15">
        <v>9000</v>
      </c>
      <c r="AA17" s="15">
        <v>27980</v>
      </c>
      <c r="AB17" s="15">
        <v>21130</v>
      </c>
      <c r="AC17" s="24">
        <v>3352328</v>
      </c>
      <c r="AD17" s="56">
        <v>1512660</v>
      </c>
      <c r="AE17" s="61">
        <f t="shared" si="0"/>
        <v>4864988</v>
      </c>
    </row>
    <row r="18" spans="1:31" ht="12.75" customHeight="1">
      <c r="A18" s="102"/>
      <c r="B18" s="99" t="s">
        <v>201</v>
      </c>
      <c r="C18" s="116"/>
      <c r="D18" s="116"/>
      <c r="E18" s="116"/>
      <c r="F18" s="116"/>
      <c r="G18" s="116"/>
      <c r="H18" s="116"/>
      <c r="I18" s="116"/>
      <c r="J18" s="117"/>
      <c r="K18" s="14">
        <v>1184400</v>
      </c>
      <c r="L18" s="15">
        <v>539700</v>
      </c>
      <c r="M18" s="15">
        <v>1376</v>
      </c>
      <c r="N18" s="15">
        <v>168593</v>
      </c>
      <c r="O18" s="15">
        <v>66659</v>
      </c>
      <c r="P18" s="15">
        <v>18715</v>
      </c>
      <c r="Q18" s="15">
        <v>60464</v>
      </c>
      <c r="R18" s="15">
        <v>40630</v>
      </c>
      <c r="S18" s="15">
        <v>21191</v>
      </c>
      <c r="T18" s="15">
        <v>7283</v>
      </c>
      <c r="U18" s="15">
        <v>7124</v>
      </c>
      <c r="V18" s="15">
        <v>4112</v>
      </c>
      <c r="W18" s="15">
        <v>6110</v>
      </c>
      <c r="X18" s="15">
        <v>6387</v>
      </c>
      <c r="Y18" s="15">
        <v>9153</v>
      </c>
      <c r="Z18" s="15">
        <v>3687</v>
      </c>
      <c r="AA18" s="15">
        <v>18587</v>
      </c>
      <c r="AB18" s="15">
        <v>12066</v>
      </c>
      <c r="AC18" s="24">
        <v>2176237</v>
      </c>
      <c r="AD18" s="56">
        <v>985667</v>
      </c>
      <c r="AE18" s="61">
        <f t="shared" si="0"/>
        <v>3161904</v>
      </c>
    </row>
    <row r="19" spans="1:31" ht="12.75" customHeight="1">
      <c r="A19" s="102"/>
      <c r="B19" s="99" t="s">
        <v>66</v>
      </c>
      <c r="C19" s="116"/>
      <c r="D19" s="116"/>
      <c r="E19" s="116"/>
      <c r="F19" s="116"/>
      <c r="G19" s="116"/>
      <c r="H19" s="116"/>
      <c r="I19" s="116"/>
      <c r="J19" s="117"/>
      <c r="K19" s="16">
        <v>408941.6</v>
      </c>
      <c r="L19" s="17">
        <v>183236.9</v>
      </c>
      <c r="M19" s="17">
        <v>399.9</v>
      </c>
      <c r="N19" s="17">
        <v>57345.67</v>
      </c>
      <c r="O19" s="17">
        <v>22185.38</v>
      </c>
      <c r="P19" s="17">
        <v>5913.84</v>
      </c>
      <c r="Q19" s="17">
        <v>19837.98</v>
      </c>
      <c r="R19" s="17">
        <v>13569.74</v>
      </c>
      <c r="S19" s="17">
        <v>6418.59</v>
      </c>
      <c r="T19" s="17">
        <v>2134.1999999999998</v>
      </c>
      <c r="U19" s="17">
        <v>2205.5300000000002</v>
      </c>
      <c r="V19" s="17">
        <v>1133.32</v>
      </c>
      <c r="W19" s="17">
        <v>1968.3</v>
      </c>
      <c r="X19" s="17">
        <v>2138.38</v>
      </c>
      <c r="Y19" s="17">
        <v>1787.83</v>
      </c>
      <c r="Z19" s="17">
        <v>992.66</v>
      </c>
      <c r="AA19" s="17">
        <v>4538.46</v>
      </c>
      <c r="AB19" s="17">
        <v>3571.7</v>
      </c>
      <c r="AC19" s="25">
        <v>738319.97999999986</v>
      </c>
      <c r="AD19" s="56">
        <v>336143.13</v>
      </c>
      <c r="AE19" s="61">
        <f t="shared" si="0"/>
        <v>1074463.1099999999</v>
      </c>
    </row>
    <row r="20" spans="1:31" ht="12.75" customHeight="1">
      <c r="A20" s="102"/>
      <c r="B20" s="99" t="s">
        <v>67</v>
      </c>
      <c r="C20" s="116"/>
      <c r="D20" s="116"/>
      <c r="E20" s="116"/>
      <c r="F20" s="116"/>
      <c r="G20" s="116"/>
      <c r="H20" s="116"/>
      <c r="I20" s="116"/>
      <c r="J20" s="117"/>
      <c r="K20" s="16">
        <v>381632.11</v>
      </c>
      <c r="L20" s="17">
        <v>171656.06</v>
      </c>
      <c r="M20" s="17">
        <v>330.95</v>
      </c>
      <c r="N20" s="17">
        <v>52357.25</v>
      </c>
      <c r="O20" s="17">
        <v>18407.07</v>
      </c>
      <c r="P20" s="17">
        <v>4987.16</v>
      </c>
      <c r="Q20" s="17">
        <v>18314.75</v>
      </c>
      <c r="R20" s="17">
        <v>12835.98</v>
      </c>
      <c r="S20" s="17">
        <v>5373.6</v>
      </c>
      <c r="T20" s="17">
        <v>1927.51</v>
      </c>
      <c r="U20" s="17">
        <v>1913.56</v>
      </c>
      <c r="V20" s="17">
        <v>1030.29</v>
      </c>
      <c r="W20" s="17">
        <v>1217.54</v>
      </c>
      <c r="X20" s="17">
        <v>2079.77</v>
      </c>
      <c r="Y20" s="17">
        <v>1499.99</v>
      </c>
      <c r="Z20" s="17">
        <v>769.13</v>
      </c>
      <c r="AA20" s="17">
        <v>3540</v>
      </c>
      <c r="AB20" s="17">
        <v>3207.05</v>
      </c>
      <c r="AC20" s="25">
        <v>683079.77</v>
      </c>
      <c r="AD20" s="64">
        <v>307928.63</v>
      </c>
      <c r="AE20" s="74">
        <f t="shared" si="0"/>
        <v>991008.4</v>
      </c>
    </row>
    <row r="21" spans="1:31" ht="12.75" customHeight="1">
      <c r="A21" s="101" t="s">
        <v>68</v>
      </c>
      <c r="B21" s="124" t="s">
        <v>69</v>
      </c>
      <c r="C21" s="125"/>
      <c r="D21" s="99" t="s">
        <v>70</v>
      </c>
      <c r="E21" s="116"/>
      <c r="F21" s="116"/>
      <c r="G21" s="116"/>
      <c r="H21" s="116"/>
      <c r="I21" s="116"/>
      <c r="J21" s="117"/>
      <c r="K21" s="14">
        <v>0</v>
      </c>
      <c r="L21" s="15">
        <v>8</v>
      </c>
      <c r="M21" s="15">
        <v>8</v>
      </c>
      <c r="N21" s="15">
        <v>10</v>
      </c>
      <c r="O21" s="15">
        <v>8</v>
      </c>
      <c r="P21" s="15">
        <v>10</v>
      </c>
      <c r="Q21" s="15">
        <v>8</v>
      </c>
      <c r="R21" s="15">
        <v>8</v>
      </c>
      <c r="S21" s="15">
        <v>10</v>
      </c>
      <c r="T21" s="15">
        <v>10</v>
      </c>
      <c r="U21" s="15">
        <v>8</v>
      </c>
      <c r="V21" s="15">
        <v>10</v>
      </c>
      <c r="W21" s="15">
        <v>10</v>
      </c>
      <c r="X21" s="15">
        <v>10</v>
      </c>
      <c r="Y21" s="15">
        <v>20</v>
      </c>
      <c r="Z21" s="15">
        <v>10</v>
      </c>
      <c r="AA21" s="15">
        <v>10</v>
      </c>
      <c r="AB21" s="15">
        <v>10</v>
      </c>
      <c r="AC21" s="46">
        <v>168</v>
      </c>
      <c r="AD21" s="56">
        <v>8</v>
      </c>
      <c r="AE21" s="61">
        <f t="shared" si="0"/>
        <v>176</v>
      </c>
    </row>
    <row r="22" spans="1:31" ht="12.75" customHeight="1">
      <c r="A22" s="102"/>
      <c r="B22" s="126"/>
      <c r="C22" s="127"/>
      <c r="D22" s="99" t="s">
        <v>71</v>
      </c>
      <c r="E22" s="99"/>
      <c r="F22" s="99"/>
      <c r="G22" s="99"/>
      <c r="H22" s="99"/>
      <c r="I22" s="99"/>
      <c r="J22" s="100"/>
      <c r="K22" s="14">
        <v>924</v>
      </c>
      <c r="L22" s="15">
        <v>583</v>
      </c>
      <c r="M22" s="15">
        <v>1048</v>
      </c>
      <c r="N22" s="15">
        <v>979</v>
      </c>
      <c r="O22" s="15">
        <v>902</v>
      </c>
      <c r="P22" s="15">
        <v>1177</v>
      </c>
      <c r="Q22" s="15">
        <v>748</v>
      </c>
      <c r="R22" s="15">
        <v>836</v>
      </c>
      <c r="S22" s="15">
        <v>770</v>
      </c>
      <c r="T22" s="15">
        <v>660</v>
      </c>
      <c r="U22" s="15">
        <v>913</v>
      </c>
      <c r="V22" s="15">
        <v>715</v>
      </c>
      <c r="W22" s="15">
        <v>682</v>
      </c>
      <c r="X22" s="15">
        <v>770</v>
      </c>
      <c r="Y22" s="15">
        <v>1540</v>
      </c>
      <c r="Z22" s="15">
        <v>1547</v>
      </c>
      <c r="AA22" s="15">
        <v>851</v>
      </c>
      <c r="AB22" s="15">
        <v>839</v>
      </c>
      <c r="AC22" s="46">
        <v>16484</v>
      </c>
      <c r="AD22" s="56">
        <v>781</v>
      </c>
      <c r="AE22" s="61">
        <f t="shared" si="0"/>
        <v>17265</v>
      </c>
    </row>
    <row r="23" spans="1:31" ht="12.75" customHeight="1">
      <c r="A23" s="102"/>
      <c r="B23" s="126"/>
      <c r="C23" s="127"/>
      <c r="D23" s="99" t="s">
        <v>205</v>
      </c>
      <c r="E23" s="116"/>
      <c r="F23" s="116"/>
      <c r="G23" s="116"/>
      <c r="H23" s="116"/>
      <c r="I23" s="116"/>
      <c r="J23" s="117"/>
      <c r="K23" s="14">
        <v>4</v>
      </c>
      <c r="L23" s="15">
        <v>104</v>
      </c>
      <c r="M23" s="15">
        <v>136</v>
      </c>
      <c r="N23" s="15">
        <v>165</v>
      </c>
      <c r="O23" s="15">
        <v>16</v>
      </c>
      <c r="P23" s="15">
        <v>190</v>
      </c>
      <c r="Q23" s="15">
        <v>94</v>
      </c>
      <c r="R23" s="15">
        <v>117</v>
      </c>
      <c r="S23" s="15">
        <v>82</v>
      </c>
      <c r="T23" s="15">
        <v>82</v>
      </c>
      <c r="U23" s="15">
        <v>16</v>
      </c>
      <c r="V23" s="15">
        <v>77</v>
      </c>
      <c r="W23" s="15">
        <v>99</v>
      </c>
      <c r="X23" s="15">
        <v>93</v>
      </c>
      <c r="Y23" s="15">
        <v>110</v>
      </c>
      <c r="Z23" s="15">
        <v>220</v>
      </c>
      <c r="AA23" s="15">
        <v>92</v>
      </c>
      <c r="AB23" s="15">
        <v>123</v>
      </c>
      <c r="AC23" s="46">
        <v>1820</v>
      </c>
      <c r="AD23" s="56">
        <v>140</v>
      </c>
      <c r="AE23" s="61">
        <f t="shared" si="0"/>
        <v>1960</v>
      </c>
    </row>
    <row r="24" spans="1:31" ht="12.75" customHeight="1">
      <c r="A24" s="102"/>
      <c r="B24" s="126"/>
      <c r="C24" s="127"/>
      <c r="D24" s="118" t="s">
        <v>202</v>
      </c>
      <c r="E24" s="119"/>
      <c r="F24" s="119"/>
      <c r="G24" s="119"/>
      <c r="H24" s="99" t="s">
        <v>4</v>
      </c>
      <c r="I24" s="99"/>
      <c r="J24" s="100"/>
      <c r="K24" s="14">
        <v>1064</v>
      </c>
      <c r="L24" s="15">
        <v>792</v>
      </c>
      <c r="M24" s="15">
        <v>1321</v>
      </c>
      <c r="N24" s="15">
        <v>979</v>
      </c>
      <c r="O24" s="15">
        <v>935</v>
      </c>
      <c r="P24" s="15">
        <v>1177</v>
      </c>
      <c r="Q24" s="15">
        <v>935</v>
      </c>
      <c r="R24" s="15">
        <v>1071</v>
      </c>
      <c r="S24" s="15">
        <v>770</v>
      </c>
      <c r="T24" s="15">
        <v>660</v>
      </c>
      <c r="U24" s="15">
        <v>946</v>
      </c>
      <c r="V24" s="15">
        <v>715</v>
      </c>
      <c r="W24" s="15">
        <v>682</v>
      </c>
      <c r="X24" s="15">
        <v>770</v>
      </c>
      <c r="Y24" s="15">
        <v>770</v>
      </c>
      <c r="Z24" s="15">
        <v>1547</v>
      </c>
      <c r="AA24" s="15">
        <v>851</v>
      </c>
      <c r="AB24" s="15">
        <v>839</v>
      </c>
      <c r="AC24" s="46">
        <v>16824</v>
      </c>
      <c r="AD24" s="56">
        <v>1062</v>
      </c>
      <c r="AE24" s="61">
        <f t="shared" si="0"/>
        <v>17886</v>
      </c>
    </row>
    <row r="25" spans="1:31" ht="12.75" customHeight="1">
      <c r="A25" s="102"/>
      <c r="B25" s="126"/>
      <c r="C25" s="127"/>
      <c r="D25" s="119"/>
      <c r="E25" s="119"/>
      <c r="F25" s="119"/>
      <c r="G25" s="119"/>
      <c r="H25" s="99" t="s">
        <v>5</v>
      </c>
      <c r="I25" s="99"/>
      <c r="J25" s="100"/>
      <c r="K25" s="14">
        <v>1070</v>
      </c>
      <c r="L25" s="15">
        <v>792</v>
      </c>
      <c r="M25" s="15">
        <v>1321</v>
      </c>
      <c r="N25" s="15">
        <v>979</v>
      </c>
      <c r="O25" s="15">
        <v>935</v>
      </c>
      <c r="P25" s="15">
        <v>1177</v>
      </c>
      <c r="Q25" s="15">
        <v>935</v>
      </c>
      <c r="R25" s="15">
        <v>1071</v>
      </c>
      <c r="S25" s="15">
        <v>770</v>
      </c>
      <c r="T25" s="15">
        <v>660</v>
      </c>
      <c r="U25" s="15">
        <v>946</v>
      </c>
      <c r="V25" s="15">
        <v>715</v>
      </c>
      <c r="W25" s="15">
        <v>1298</v>
      </c>
      <c r="X25" s="15">
        <v>770</v>
      </c>
      <c r="Y25" s="15">
        <v>770</v>
      </c>
      <c r="Z25" s="15">
        <v>3095</v>
      </c>
      <c r="AA25" s="15">
        <v>851</v>
      </c>
      <c r="AB25" s="15">
        <v>1445</v>
      </c>
      <c r="AC25" s="46">
        <v>19600</v>
      </c>
      <c r="AD25" s="56">
        <v>1062</v>
      </c>
      <c r="AE25" s="61">
        <f t="shared" si="0"/>
        <v>20662</v>
      </c>
    </row>
    <row r="26" spans="1:31" ht="12.75" customHeight="1">
      <c r="A26" s="102"/>
      <c r="B26" s="126"/>
      <c r="C26" s="127"/>
      <c r="D26" s="118" t="s">
        <v>203</v>
      </c>
      <c r="E26" s="119"/>
      <c r="F26" s="119"/>
      <c r="G26" s="119"/>
      <c r="H26" s="99" t="s">
        <v>4</v>
      </c>
      <c r="I26" s="99"/>
      <c r="J26" s="100"/>
      <c r="K26" s="14">
        <v>3011</v>
      </c>
      <c r="L26" s="15">
        <v>2321</v>
      </c>
      <c r="M26" s="15">
        <v>2685</v>
      </c>
      <c r="N26" s="15">
        <v>2629</v>
      </c>
      <c r="O26" s="15">
        <v>2255</v>
      </c>
      <c r="P26" s="15">
        <v>3113</v>
      </c>
      <c r="Q26" s="15">
        <v>1870</v>
      </c>
      <c r="R26" s="15">
        <v>2248</v>
      </c>
      <c r="S26" s="15">
        <v>1595</v>
      </c>
      <c r="T26" s="15">
        <v>1485</v>
      </c>
      <c r="U26" s="15">
        <v>2183</v>
      </c>
      <c r="V26" s="15">
        <v>1485</v>
      </c>
      <c r="W26" s="15">
        <v>1672</v>
      </c>
      <c r="X26" s="15">
        <v>1705</v>
      </c>
      <c r="Y26" s="15">
        <v>1870</v>
      </c>
      <c r="Z26" s="15">
        <v>3747</v>
      </c>
      <c r="AA26" s="15">
        <v>1775</v>
      </c>
      <c r="AB26" s="15">
        <v>2070</v>
      </c>
      <c r="AC26" s="46">
        <v>39719</v>
      </c>
      <c r="AD26" s="56">
        <v>2509</v>
      </c>
      <c r="AE26" s="61">
        <f t="shared" si="0"/>
        <v>42228</v>
      </c>
    </row>
    <row r="27" spans="1:31" ht="12.75" customHeight="1">
      <c r="A27" s="102"/>
      <c r="B27" s="128"/>
      <c r="C27" s="129"/>
      <c r="D27" s="119"/>
      <c r="E27" s="119"/>
      <c r="F27" s="119"/>
      <c r="G27" s="119"/>
      <c r="H27" s="99" t="s">
        <v>5</v>
      </c>
      <c r="I27" s="99"/>
      <c r="J27" s="100"/>
      <c r="K27" s="14">
        <v>3017</v>
      </c>
      <c r="L27" s="15">
        <v>2321</v>
      </c>
      <c r="M27" s="15">
        <v>2685</v>
      </c>
      <c r="N27" s="15">
        <v>2629</v>
      </c>
      <c r="O27" s="15">
        <v>2255</v>
      </c>
      <c r="P27" s="15">
        <v>3113</v>
      </c>
      <c r="Q27" s="15">
        <v>1870</v>
      </c>
      <c r="R27" s="15">
        <v>2248</v>
      </c>
      <c r="S27" s="15">
        <v>1595</v>
      </c>
      <c r="T27" s="15">
        <v>1485</v>
      </c>
      <c r="U27" s="15">
        <v>2183</v>
      </c>
      <c r="V27" s="15">
        <v>1485</v>
      </c>
      <c r="W27" s="15">
        <v>2288</v>
      </c>
      <c r="X27" s="15">
        <v>1705</v>
      </c>
      <c r="Y27" s="15">
        <v>1870</v>
      </c>
      <c r="Z27" s="15">
        <v>5295</v>
      </c>
      <c r="AA27" s="15">
        <v>1775</v>
      </c>
      <c r="AB27" s="15">
        <v>2676</v>
      </c>
      <c r="AC27" s="46">
        <v>42495</v>
      </c>
      <c r="AD27" s="56">
        <v>2509</v>
      </c>
      <c r="AE27" s="61">
        <f t="shared" si="0"/>
        <v>45004</v>
      </c>
    </row>
    <row r="28" spans="1:31" s="3" customFormat="1" ht="12.75" customHeight="1">
      <c r="A28" s="113"/>
      <c r="B28" s="93" t="s">
        <v>72</v>
      </c>
      <c r="C28" s="93"/>
      <c r="D28" s="93"/>
      <c r="E28" s="93"/>
      <c r="F28" s="93"/>
      <c r="G28" s="93"/>
      <c r="H28" s="93"/>
      <c r="I28" s="93"/>
      <c r="J28" s="94"/>
      <c r="K28" s="44">
        <v>44378</v>
      </c>
      <c r="L28" s="75" t="s">
        <v>316</v>
      </c>
      <c r="M28" s="75" t="s">
        <v>316</v>
      </c>
      <c r="N28" s="75" t="s">
        <v>316</v>
      </c>
      <c r="O28" s="75" t="s">
        <v>316</v>
      </c>
      <c r="P28" s="75" t="s">
        <v>316</v>
      </c>
      <c r="Q28" s="75" t="s">
        <v>316</v>
      </c>
      <c r="R28" s="75" t="s">
        <v>316</v>
      </c>
      <c r="S28" s="75" t="s">
        <v>317</v>
      </c>
      <c r="T28" s="75" t="s">
        <v>316</v>
      </c>
      <c r="U28" s="75" t="s">
        <v>316</v>
      </c>
      <c r="V28" s="75" t="s">
        <v>316</v>
      </c>
      <c r="W28" s="75" t="s">
        <v>316</v>
      </c>
      <c r="X28" s="75" t="s">
        <v>316</v>
      </c>
      <c r="Y28" s="75" t="s">
        <v>316</v>
      </c>
      <c r="Z28" s="75" t="s">
        <v>316</v>
      </c>
      <c r="AA28" s="75" t="s">
        <v>316</v>
      </c>
      <c r="AB28" s="75" t="s">
        <v>316</v>
      </c>
      <c r="AC28" s="76" t="s">
        <v>264</v>
      </c>
      <c r="AD28" s="77" t="s">
        <v>313</v>
      </c>
      <c r="AE28" s="78" t="s">
        <v>294</v>
      </c>
    </row>
    <row r="29" spans="1:31" ht="12.75" customHeight="1">
      <c r="A29" s="101" t="s">
        <v>6</v>
      </c>
      <c r="B29" s="100" t="s">
        <v>73</v>
      </c>
      <c r="C29" s="114"/>
      <c r="D29" s="114"/>
      <c r="E29" s="114"/>
      <c r="F29" s="114"/>
      <c r="G29" s="114"/>
      <c r="H29" s="114"/>
      <c r="I29" s="114"/>
      <c r="J29" s="115"/>
      <c r="K29" s="14">
        <v>1326</v>
      </c>
      <c r="L29" s="15">
        <v>517</v>
      </c>
      <c r="M29" s="15">
        <v>11</v>
      </c>
      <c r="N29" s="15">
        <v>147</v>
      </c>
      <c r="O29" s="15">
        <v>41</v>
      </c>
      <c r="P29" s="15">
        <v>18</v>
      </c>
      <c r="Q29" s="15">
        <v>32</v>
      </c>
      <c r="R29" s="15">
        <v>18</v>
      </c>
      <c r="S29" s="15">
        <v>8</v>
      </c>
      <c r="T29" s="15">
        <v>4</v>
      </c>
      <c r="U29" s="15">
        <v>4</v>
      </c>
      <c r="V29" s="15">
        <v>2</v>
      </c>
      <c r="W29" s="15">
        <v>3</v>
      </c>
      <c r="X29" s="15">
        <v>4</v>
      </c>
      <c r="Y29" s="15">
        <v>5</v>
      </c>
      <c r="Z29" s="15">
        <v>3</v>
      </c>
      <c r="AA29" s="15">
        <v>10</v>
      </c>
      <c r="AB29" s="15">
        <v>12</v>
      </c>
      <c r="AC29" s="24">
        <v>2165</v>
      </c>
      <c r="AD29" s="56">
        <v>701</v>
      </c>
      <c r="AE29" s="61">
        <f t="shared" ref="AE29:AE34" si="1">AD29+AC29</f>
        <v>2866</v>
      </c>
    </row>
    <row r="30" spans="1:31" ht="12.75" customHeight="1">
      <c r="A30" s="102"/>
      <c r="B30" s="100" t="s">
        <v>241</v>
      </c>
      <c r="C30" s="114"/>
      <c r="D30" s="114"/>
      <c r="E30" s="114"/>
      <c r="F30" s="114"/>
      <c r="G30" s="114"/>
      <c r="H30" s="114"/>
      <c r="I30" s="114"/>
      <c r="J30" s="115"/>
      <c r="K30" s="14">
        <v>1225</v>
      </c>
      <c r="L30" s="15">
        <v>488</v>
      </c>
      <c r="M30" s="15">
        <v>8</v>
      </c>
      <c r="N30" s="15">
        <v>135</v>
      </c>
      <c r="O30" s="15">
        <v>37</v>
      </c>
      <c r="P30" s="15">
        <v>12</v>
      </c>
      <c r="Q30" s="15">
        <v>25</v>
      </c>
      <c r="R30" s="15">
        <v>18</v>
      </c>
      <c r="S30" s="15">
        <v>6</v>
      </c>
      <c r="T30" s="15">
        <v>4</v>
      </c>
      <c r="U30" s="15">
        <v>3</v>
      </c>
      <c r="V30" s="15">
        <v>2</v>
      </c>
      <c r="W30" s="15">
        <v>3</v>
      </c>
      <c r="X30" s="15">
        <v>3</v>
      </c>
      <c r="Y30" s="15">
        <v>4</v>
      </c>
      <c r="Z30" s="15">
        <v>3</v>
      </c>
      <c r="AA30" s="15">
        <v>8</v>
      </c>
      <c r="AB30" s="15">
        <v>8</v>
      </c>
      <c r="AC30" s="24">
        <v>1992</v>
      </c>
      <c r="AD30" s="56">
        <v>624</v>
      </c>
      <c r="AE30" s="61">
        <f t="shared" si="1"/>
        <v>2616</v>
      </c>
    </row>
    <row r="31" spans="1:31" ht="12.75" customHeight="1">
      <c r="A31" s="102"/>
      <c r="B31" s="99" t="s">
        <v>74</v>
      </c>
      <c r="C31" s="99"/>
      <c r="D31" s="99"/>
      <c r="E31" s="99"/>
      <c r="F31" s="99"/>
      <c r="G31" s="99"/>
      <c r="H31" s="99"/>
      <c r="I31" s="99"/>
      <c r="J31" s="100"/>
      <c r="K31" s="14">
        <v>231</v>
      </c>
      <c r="L31" s="15">
        <v>79</v>
      </c>
      <c r="M31" s="15">
        <v>0</v>
      </c>
      <c r="N31" s="15">
        <v>36</v>
      </c>
      <c r="O31" s="15">
        <v>17</v>
      </c>
      <c r="P31" s="15">
        <v>3</v>
      </c>
      <c r="Q31" s="15">
        <v>10</v>
      </c>
      <c r="R31" s="15">
        <v>6</v>
      </c>
      <c r="S31" s="15">
        <v>3</v>
      </c>
      <c r="T31" s="15">
        <v>0</v>
      </c>
      <c r="U31" s="15">
        <v>0</v>
      </c>
      <c r="V31" s="15">
        <v>1</v>
      </c>
      <c r="W31" s="15">
        <v>0</v>
      </c>
      <c r="X31" s="15">
        <v>1</v>
      </c>
      <c r="Y31" s="15">
        <v>4</v>
      </c>
      <c r="Z31" s="15">
        <v>0</v>
      </c>
      <c r="AA31" s="15">
        <v>0</v>
      </c>
      <c r="AB31" s="15">
        <v>0</v>
      </c>
      <c r="AC31" s="24">
        <v>391</v>
      </c>
      <c r="AD31" s="56">
        <v>37</v>
      </c>
      <c r="AE31" s="61">
        <f t="shared" si="1"/>
        <v>428</v>
      </c>
    </row>
    <row r="32" spans="1:31" ht="12.75" customHeight="1">
      <c r="A32" s="102"/>
      <c r="B32" s="100" t="s">
        <v>241</v>
      </c>
      <c r="C32" s="114"/>
      <c r="D32" s="114"/>
      <c r="E32" s="114"/>
      <c r="F32" s="114"/>
      <c r="G32" s="114"/>
      <c r="H32" s="114"/>
      <c r="I32" s="114"/>
      <c r="J32" s="115"/>
      <c r="K32" s="14">
        <v>231</v>
      </c>
      <c r="L32" s="15">
        <v>79</v>
      </c>
      <c r="M32" s="15">
        <v>0</v>
      </c>
      <c r="N32" s="15">
        <v>36</v>
      </c>
      <c r="O32" s="15">
        <v>16</v>
      </c>
      <c r="P32" s="15">
        <v>3</v>
      </c>
      <c r="Q32" s="15">
        <v>10</v>
      </c>
      <c r="R32" s="15">
        <v>6</v>
      </c>
      <c r="S32" s="15">
        <v>3</v>
      </c>
      <c r="T32" s="15">
        <v>0</v>
      </c>
      <c r="U32" s="15">
        <v>0</v>
      </c>
      <c r="V32" s="15">
        <v>1</v>
      </c>
      <c r="W32" s="15">
        <v>0</v>
      </c>
      <c r="X32" s="15">
        <v>1</v>
      </c>
      <c r="Y32" s="15">
        <v>4</v>
      </c>
      <c r="Z32" s="15">
        <v>0</v>
      </c>
      <c r="AA32" s="15">
        <v>0</v>
      </c>
      <c r="AB32" s="15">
        <v>0</v>
      </c>
      <c r="AC32" s="24">
        <v>390</v>
      </c>
      <c r="AD32" s="56">
        <v>35</v>
      </c>
      <c r="AE32" s="61">
        <f t="shared" si="1"/>
        <v>425</v>
      </c>
    </row>
    <row r="33" spans="1:31" ht="12.75" customHeight="1">
      <c r="A33" s="113"/>
      <c r="B33" s="100" t="s">
        <v>8</v>
      </c>
      <c r="C33" s="114"/>
      <c r="D33" s="114"/>
      <c r="E33" s="114"/>
      <c r="F33" s="114"/>
      <c r="G33" s="114"/>
      <c r="H33" s="114"/>
      <c r="I33" s="114"/>
      <c r="J33" s="115"/>
      <c r="K33" s="14">
        <v>1557</v>
      </c>
      <c r="L33" s="15">
        <v>596</v>
      </c>
      <c r="M33" s="15">
        <v>11</v>
      </c>
      <c r="N33" s="15">
        <v>183</v>
      </c>
      <c r="O33" s="15">
        <v>58</v>
      </c>
      <c r="P33" s="15">
        <v>21</v>
      </c>
      <c r="Q33" s="15">
        <v>42</v>
      </c>
      <c r="R33" s="15">
        <v>24</v>
      </c>
      <c r="S33" s="15">
        <v>11</v>
      </c>
      <c r="T33" s="15">
        <v>4</v>
      </c>
      <c r="U33" s="15">
        <v>4</v>
      </c>
      <c r="V33" s="15">
        <v>3</v>
      </c>
      <c r="W33" s="15">
        <v>3</v>
      </c>
      <c r="X33" s="15">
        <v>5</v>
      </c>
      <c r="Y33" s="15">
        <v>9</v>
      </c>
      <c r="Z33" s="15">
        <v>3</v>
      </c>
      <c r="AA33" s="15">
        <v>10</v>
      </c>
      <c r="AB33" s="15">
        <v>12</v>
      </c>
      <c r="AC33" s="24">
        <v>2556</v>
      </c>
      <c r="AD33" s="56">
        <v>738</v>
      </c>
      <c r="AE33" s="61">
        <f t="shared" si="1"/>
        <v>3294</v>
      </c>
    </row>
    <row r="34" spans="1:31" ht="12.75" customHeight="1">
      <c r="A34" s="110" t="s">
        <v>9</v>
      </c>
      <c r="B34" s="111"/>
      <c r="C34" s="111"/>
      <c r="D34" s="111"/>
      <c r="E34" s="111"/>
      <c r="F34" s="111"/>
      <c r="G34" s="111"/>
      <c r="H34" s="111"/>
      <c r="I34" s="111"/>
      <c r="J34" s="112"/>
      <c r="K34" s="14">
        <v>1443045</v>
      </c>
      <c r="L34" s="15">
        <v>1603855</v>
      </c>
      <c r="M34" s="15">
        <v>386</v>
      </c>
      <c r="N34" s="15">
        <v>128350</v>
      </c>
      <c r="O34" s="15">
        <v>111496</v>
      </c>
      <c r="P34" s="15">
        <v>10769</v>
      </c>
      <c r="Q34" s="15">
        <v>157190</v>
      </c>
      <c r="R34" s="15">
        <v>105930</v>
      </c>
      <c r="S34" s="15">
        <v>17655</v>
      </c>
      <c r="T34" s="15">
        <v>3375</v>
      </c>
      <c r="U34" s="15">
        <v>16478</v>
      </c>
      <c r="V34" s="15">
        <v>6680</v>
      </c>
      <c r="W34" s="15">
        <v>7612</v>
      </c>
      <c r="X34" s="15">
        <v>0</v>
      </c>
      <c r="Y34" s="15">
        <v>0</v>
      </c>
      <c r="Z34" s="15">
        <v>1775</v>
      </c>
      <c r="AA34" s="15">
        <v>5315</v>
      </c>
      <c r="AB34" s="15">
        <v>0</v>
      </c>
      <c r="AC34" s="24">
        <v>3619911</v>
      </c>
      <c r="AD34" s="56">
        <v>1731422</v>
      </c>
      <c r="AE34" s="61">
        <f t="shared" si="1"/>
        <v>5351333</v>
      </c>
    </row>
    <row r="35" spans="1:31" s="3" customFormat="1" ht="12.75" customHeight="1">
      <c r="A35" s="92" t="s">
        <v>37</v>
      </c>
      <c r="B35" s="93"/>
      <c r="C35" s="93"/>
      <c r="D35" s="93"/>
      <c r="E35" s="93"/>
      <c r="F35" s="93"/>
      <c r="G35" s="93"/>
      <c r="H35" s="93"/>
      <c r="I35" s="93"/>
      <c r="J35" s="94"/>
      <c r="K35" s="18" t="s">
        <v>293</v>
      </c>
      <c r="L35" s="19" t="s">
        <v>295</v>
      </c>
      <c r="M35" s="47" t="s">
        <v>264</v>
      </c>
      <c r="N35" s="19" t="s">
        <v>295</v>
      </c>
      <c r="O35" s="19" t="s">
        <v>264</v>
      </c>
      <c r="P35" s="19" t="s">
        <v>294</v>
      </c>
      <c r="Q35" s="19" t="s">
        <v>296</v>
      </c>
      <c r="R35" s="19" t="s">
        <v>295</v>
      </c>
      <c r="S35" s="19" t="s">
        <v>264</v>
      </c>
      <c r="T35" s="19" t="s">
        <v>264</v>
      </c>
      <c r="U35" s="19" t="s">
        <v>264</v>
      </c>
      <c r="V35" s="19" t="s">
        <v>264</v>
      </c>
      <c r="W35" s="19" t="s">
        <v>264</v>
      </c>
      <c r="X35" s="19" t="s">
        <v>264</v>
      </c>
      <c r="Y35" s="19" t="s">
        <v>264</v>
      </c>
      <c r="Z35" s="19" t="s">
        <v>264</v>
      </c>
      <c r="AA35" s="19" t="s">
        <v>295</v>
      </c>
      <c r="AB35" s="19" t="s">
        <v>264</v>
      </c>
      <c r="AC35" s="26" t="s">
        <v>264</v>
      </c>
      <c r="AD35" s="57" t="s">
        <v>293</v>
      </c>
      <c r="AE35" s="60" t="s">
        <v>294</v>
      </c>
    </row>
    <row r="36" spans="1:31" ht="12.75" customHeight="1">
      <c r="A36" s="122" t="s">
        <v>38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4">
        <v>0</v>
      </c>
      <c r="L36" s="15">
        <v>0</v>
      </c>
      <c r="M36" s="15">
        <v>721805</v>
      </c>
      <c r="N36" s="15">
        <v>0</v>
      </c>
      <c r="O36" s="20">
        <v>10165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5374</v>
      </c>
      <c r="Z36" s="15">
        <v>0</v>
      </c>
      <c r="AA36" s="15">
        <v>0</v>
      </c>
      <c r="AB36" s="15">
        <v>12240</v>
      </c>
      <c r="AC36" s="79">
        <v>855393</v>
      </c>
      <c r="AD36" s="58" t="s">
        <v>303</v>
      </c>
      <c r="AE36" s="60" t="s">
        <v>294</v>
      </c>
    </row>
    <row r="37" spans="1:31" ht="12.75" customHeight="1">
      <c r="A37" s="95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16">
        <v>69.092284265108887</v>
      </c>
      <c r="L37" s="17">
        <v>57.948624996655468</v>
      </c>
      <c r="M37" s="17">
        <v>63.898644767533675</v>
      </c>
      <c r="N37" s="17">
        <v>78.474496205775793</v>
      </c>
      <c r="O37" s="17">
        <v>66.458181238798389</v>
      </c>
      <c r="P37" s="17">
        <v>73.997999360451288</v>
      </c>
      <c r="Q37" s="17">
        <v>69.283998300250119</v>
      </c>
      <c r="R37" s="17">
        <v>86.681751012642181</v>
      </c>
      <c r="S37" s="17">
        <v>86.305724024454392</v>
      </c>
      <c r="T37" s="17">
        <v>89.139862431464365</v>
      </c>
      <c r="U37" s="17">
        <v>65.408303957104053</v>
      </c>
      <c r="V37" s="17">
        <v>86.640788747092785</v>
      </c>
      <c r="W37" s="17">
        <v>88.268015994562973</v>
      </c>
      <c r="X37" s="17">
        <v>68.631994437410967</v>
      </c>
      <c r="Y37" s="17">
        <v>64.46714467720021</v>
      </c>
      <c r="Z37" s="17">
        <v>55.181335331016072</v>
      </c>
      <c r="AA37" s="17">
        <v>52.71449024852916</v>
      </c>
      <c r="AB37" s="17">
        <v>74.724898507931172</v>
      </c>
      <c r="AC37" s="28">
        <v>68.364627051362248</v>
      </c>
      <c r="AD37" s="64">
        <v>58.923543537498745</v>
      </c>
      <c r="AE37" s="62">
        <v>65.728276008288404</v>
      </c>
    </row>
    <row r="38" spans="1:31" ht="12.75" customHeight="1">
      <c r="A38" s="95" t="s">
        <v>40</v>
      </c>
      <c r="B38" s="87"/>
      <c r="C38" s="87"/>
      <c r="D38" s="87"/>
      <c r="E38" s="87"/>
      <c r="F38" s="87"/>
      <c r="G38" s="87"/>
      <c r="H38" s="87"/>
      <c r="I38" s="87"/>
      <c r="J38" s="87"/>
      <c r="K38" s="16">
        <v>99.998881615245821</v>
      </c>
      <c r="L38" s="17">
        <v>99.998050328812056</v>
      </c>
      <c r="M38" s="17">
        <v>0.30053669235933711</v>
      </c>
      <c r="N38" s="17">
        <v>97.56123827863577</v>
      </c>
      <c r="O38" s="17">
        <v>91.543055083305006</v>
      </c>
      <c r="P38" s="17">
        <v>99.992783430757015</v>
      </c>
      <c r="Q38" s="17">
        <v>99.891247281182032</v>
      </c>
      <c r="R38" s="17">
        <v>99.949780861943026</v>
      </c>
      <c r="S38" s="17">
        <v>96.714609038475572</v>
      </c>
      <c r="T38" s="17">
        <v>99.967362924281986</v>
      </c>
      <c r="U38" s="17">
        <v>99.924903240713988</v>
      </c>
      <c r="V38" s="17">
        <v>82.860619676120933</v>
      </c>
      <c r="W38" s="17">
        <v>98.602117381025806</v>
      </c>
      <c r="X38" s="17">
        <v>99.940096934052164</v>
      </c>
      <c r="Y38" s="17">
        <v>41.257528746121551</v>
      </c>
      <c r="Z38" s="17">
        <v>100</v>
      </c>
      <c r="AA38" s="17">
        <v>94.694132334581766</v>
      </c>
      <c r="AB38" s="17">
        <v>68.295451678817386</v>
      </c>
      <c r="AC38" s="28">
        <v>89.147411943540362</v>
      </c>
      <c r="AD38" s="64">
        <v>92.914138863829521</v>
      </c>
      <c r="AE38" s="62">
        <v>90.280219731105106</v>
      </c>
    </row>
    <row r="39" spans="1:31" ht="12.75" customHeight="1">
      <c r="A39" s="95" t="s">
        <v>41</v>
      </c>
      <c r="B39" s="87"/>
      <c r="C39" s="87"/>
      <c r="D39" s="87"/>
      <c r="E39" s="87"/>
      <c r="F39" s="87"/>
      <c r="G39" s="87"/>
      <c r="H39" s="87"/>
      <c r="I39" s="87"/>
      <c r="J39" s="87"/>
      <c r="K39" s="16">
        <v>437.78</v>
      </c>
      <c r="L39" s="17">
        <v>144.35</v>
      </c>
      <c r="M39" s="17">
        <v>38.799999999999997</v>
      </c>
      <c r="N39" s="17">
        <v>101.05</v>
      </c>
      <c r="O39" s="17">
        <v>55.31</v>
      </c>
      <c r="P39" s="17">
        <v>32.049999999999997</v>
      </c>
      <c r="Q39" s="17">
        <v>44.58</v>
      </c>
      <c r="R39" s="17">
        <v>17.02</v>
      </c>
      <c r="S39" s="17">
        <v>19.05</v>
      </c>
      <c r="T39" s="17">
        <v>20.21</v>
      </c>
      <c r="U39" s="17">
        <v>14.38</v>
      </c>
      <c r="V39" s="17">
        <v>2.5299999999999998</v>
      </c>
      <c r="W39" s="17">
        <v>8.15</v>
      </c>
      <c r="X39" s="17">
        <v>6.65</v>
      </c>
      <c r="Y39" s="17">
        <v>52.79</v>
      </c>
      <c r="Z39" s="17">
        <v>7.02</v>
      </c>
      <c r="AA39" s="17">
        <v>7.4</v>
      </c>
      <c r="AB39" s="17">
        <v>30</v>
      </c>
      <c r="AC39" s="28">
        <v>1039.1199999999999</v>
      </c>
      <c r="AD39" s="64">
        <v>808.48</v>
      </c>
      <c r="AE39" s="62">
        <v>1847.6</v>
      </c>
    </row>
    <row r="40" spans="1:31" ht="12.75" customHeight="1">
      <c r="A40" s="95" t="s">
        <v>42</v>
      </c>
      <c r="B40" s="87"/>
      <c r="C40" s="87"/>
      <c r="D40" s="87"/>
      <c r="E40" s="87"/>
      <c r="F40" s="87"/>
      <c r="G40" s="87"/>
      <c r="H40" s="87"/>
      <c r="I40" s="87"/>
      <c r="J40" s="87"/>
      <c r="K40" s="16">
        <v>8578.2219379597045</v>
      </c>
      <c r="L40" s="17">
        <v>10659.445791479044</v>
      </c>
      <c r="M40" s="17">
        <v>56.185567010309278</v>
      </c>
      <c r="N40" s="17">
        <v>3765.2845126175157</v>
      </c>
      <c r="O40" s="17">
        <v>3115.2775266678718</v>
      </c>
      <c r="P40" s="17">
        <v>1296.9734789391575</v>
      </c>
      <c r="Q40" s="17">
        <v>3585.0605652759086</v>
      </c>
      <c r="R40" s="17">
        <v>7717.8613396004703</v>
      </c>
      <c r="S40" s="17">
        <v>2086.1417322834645</v>
      </c>
      <c r="T40" s="17">
        <v>454.67590301830779</v>
      </c>
      <c r="U40" s="17">
        <v>1202.9207232267038</v>
      </c>
      <c r="V40" s="17">
        <v>3498.8142292490115</v>
      </c>
      <c r="W40" s="17">
        <v>1177.0552147239264</v>
      </c>
      <c r="X40" s="17">
        <v>2759.6992481203006</v>
      </c>
      <c r="Y40" s="17">
        <v>85.641219928016667</v>
      </c>
      <c r="Z40" s="17">
        <v>987.3219373219373</v>
      </c>
      <c r="AA40" s="17">
        <v>3075</v>
      </c>
      <c r="AB40" s="17">
        <v>902.43333333333328</v>
      </c>
      <c r="AC40" s="28">
        <v>6107.1733774732465</v>
      </c>
      <c r="AD40" s="64">
        <v>3518.5483870967746</v>
      </c>
      <c r="AE40" s="62">
        <v>4974.4327776575001</v>
      </c>
    </row>
    <row r="41" spans="1:31" ht="12.75" customHeight="1">
      <c r="A41" s="96" t="s">
        <v>43</v>
      </c>
      <c r="B41" s="86" t="s">
        <v>44</v>
      </c>
      <c r="C41" s="87"/>
      <c r="D41" s="87"/>
      <c r="E41" s="87"/>
      <c r="F41" s="87"/>
      <c r="G41" s="87"/>
      <c r="H41" s="87"/>
      <c r="I41" s="87"/>
      <c r="J41" s="87"/>
      <c r="K41" s="16">
        <v>113.38742037786554</v>
      </c>
      <c r="L41" s="17">
        <v>106.01268762730547</v>
      </c>
      <c r="M41" s="17">
        <v>102.08703729029904</v>
      </c>
      <c r="N41" s="17">
        <v>114.88849245423719</v>
      </c>
      <c r="O41" s="17">
        <v>113.81211122141369</v>
      </c>
      <c r="P41" s="17">
        <v>87.789905973110521</v>
      </c>
      <c r="Q41" s="17">
        <v>111.32420639974075</v>
      </c>
      <c r="R41" s="17">
        <v>112.16062355710166</v>
      </c>
      <c r="S41" s="17">
        <v>105.22836064127623</v>
      </c>
      <c r="T41" s="17">
        <v>149.02358468222903</v>
      </c>
      <c r="U41" s="17">
        <v>134.07039574315041</v>
      </c>
      <c r="V41" s="17">
        <v>108.14675638403229</v>
      </c>
      <c r="W41" s="17">
        <v>108.07216030620286</v>
      </c>
      <c r="X41" s="17">
        <v>110.7908710419038</v>
      </c>
      <c r="Y41" s="17">
        <v>98.135314121084988</v>
      </c>
      <c r="Z41" s="17">
        <v>107.40500996650432</v>
      </c>
      <c r="AA41" s="17">
        <v>114.72579242835437</v>
      </c>
      <c r="AB41" s="17">
        <v>105.84501444460912</v>
      </c>
      <c r="AC41" s="28">
        <v>111.30012288115616</v>
      </c>
      <c r="AD41" s="64">
        <v>108.3252920679199</v>
      </c>
      <c r="AE41" s="62">
        <v>110.438398828142</v>
      </c>
    </row>
    <row r="42" spans="1:31" ht="12.75" customHeight="1">
      <c r="A42" s="97"/>
      <c r="B42" s="86" t="s">
        <v>45</v>
      </c>
      <c r="C42" s="87"/>
      <c r="D42" s="87"/>
      <c r="E42" s="87"/>
      <c r="F42" s="87"/>
      <c r="G42" s="87"/>
      <c r="H42" s="87"/>
      <c r="I42" s="87"/>
      <c r="J42" s="87"/>
      <c r="K42" s="16">
        <v>0</v>
      </c>
      <c r="L42" s="16">
        <v>0</v>
      </c>
      <c r="M42" s="16">
        <v>150.48741389021274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28">
        <v>2.8238969519400688E-2</v>
      </c>
      <c r="AD42" s="64">
        <v>0</v>
      </c>
      <c r="AE42" s="62">
        <v>2.0089944580175299E-2</v>
      </c>
    </row>
    <row r="43" spans="1:31" ht="12.75" customHeight="1">
      <c r="A43" s="97"/>
      <c r="B43" s="86" t="s">
        <v>46</v>
      </c>
      <c r="C43" s="87"/>
      <c r="D43" s="87"/>
      <c r="E43" s="87"/>
      <c r="F43" s="87"/>
      <c r="G43" s="87"/>
      <c r="H43" s="87"/>
      <c r="I43" s="87"/>
      <c r="J43" s="87"/>
      <c r="K43" s="16">
        <v>146.90568373504519</v>
      </c>
      <c r="L43" s="17">
        <v>245.45689089319433</v>
      </c>
      <c r="M43" s="17">
        <v>242.48012301677178</v>
      </c>
      <c r="N43" s="17">
        <v>214.79521044735267</v>
      </c>
      <c r="O43" s="17">
        <v>245.70456982086748</v>
      </c>
      <c r="P43" s="17">
        <v>49.14460667758658</v>
      </c>
      <c r="Q43" s="17">
        <v>302.0201558338843</v>
      </c>
      <c r="R43" s="17">
        <v>429.49702124487186</v>
      </c>
      <c r="S43" s="17">
        <v>477.29342839464198</v>
      </c>
      <c r="T43" s="17">
        <v>835.08840408473293</v>
      </c>
      <c r="U43" s="17">
        <v>131.10379694287536</v>
      </c>
      <c r="V43" s="17">
        <v>1622.5647105315154</v>
      </c>
      <c r="W43" s="17">
        <v>496.68839634941327</v>
      </c>
      <c r="X43" s="17">
        <v>403.66745325830459</v>
      </c>
      <c r="Y43" s="17">
        <v>113.79643006501159</v>
      </c>
      <c r="Z43" s="17">
        <v>55.6596323699141</v>
      </c>
      <c r="AA43" s="17">
        <v>183.57336664779714</v>
      </c>
      <c r="AB43" s="17">
        <v>229.99367479290663</v>
      </c>
      <c r="AC43" s="28">
        <v>184.65136821302411</v>
      </c>
      <c r="AD43" s="64">
        <v>120.34082927202661</v>
      </c>
      <c r="AE43" s="62">
        <v>161.535773884816</v>
      </c>
    </row>
    <row r="44" spans="1:31" ht="12.75" customHeight="1">
      <c r="A44" s="97"/>
      <c r="B44" s="86" t="s">
        <v>47</v>
      </c>
      <c r="C44" s="87"/>
      <c r="D44" s="87"/>
      <c r="E44" s="87"/>
      <c r="F44" s="87"/>
      <c r="G44" s="87"/>
      <c r="H44" s="87"/>
      <c r="I44" s="87"/>
      <c r="J44" s="87"/>
      <c r="K44" s="16">
        <v>229.90062459627646</v>
      </c>
      <c r="L44" s="17">
        <v>292.89527982517768</v>
      </c>
      <c r="M44" s="17">
        <v>6501.1073475768626</v>
      </c>
      <c r="N44" s="17">
        <v>214.67356809963798</v>
      </c>
      <c r="O44" s="17">
        <v>384.39004607692306</v>
      </c>
      <c r="P44" s="17">
        <v>383.43687182439874</v>
      </c>
      <c r="Q44" s="17">
        <v>310.70475662182776</v>
      </c>
      <c r="R44" s="17">
        <v>111.20791145249515</v>
      </c>
      <c r="S44" s="17">
        <v>168.5013035479337</v>
      </c>
      <c r="T44" s="17">
        <v>132.01350557162448</v>
      </c>
      <c r="U44" s="17">
        <v>366.26750977790795</v>
      </c>
      <c r="V44" s="17">
        <v>238.10506248122954</v>
      </c>
      <c r="W44" s="17">
        <v>155.94274752441808</v>
      </c>
      <c r="X44" s="17">
        <v>535.32311353326747</v>
      </c>
      <c r="Y44" s="17">
        <v>471.72140411800353</v>
      </c>
      <c r="Z44" s="17">
        <v>348.72946208117577</v>
      </c>
      <c r="AA44" s="17">
        <v>524.44287410862546</v>
      </c>
      <c r="AB44" s="17">
        <v>351.39963037270752</v>
      </c>
      <c r="AC44" s="28">
        <v>251.3642597652717</v>
      </c>
      <c r="AD44" s="64">
        <v>216.20929643088687</v>
      </c>
      <c r="AE44" s="62">
        <v>240.86177681824</v>
      </c>
    </row>
    <row r="45" spans="1:31" ht="12.75" customHeight="1">
      <c r="A45" s="97"/>
      <c r="B45" s="86" t="s">
        <v>48</v>
      </c>
      <c r="C45" s="87"/>
      <c r="D45" s="87"/>
      <c r="E45" s="87"/>
      <c r="F45" s="87"/>
      <c r="G45" s="87"/>
      <c r="H45" s="87"/>
      <c r="I45" s="87"/>
      <c r="J45" s="87"/>
      <c r="K45" s="16">
        <v>103.29125971694701</v>
      </c>
      <c r="L45" s="17">
        <v>83.783462892777266</v>
      </c>
      <c r="M45" s="17">
        <v>10.305107803563915</v>
      </c>
      <c r="N45" s="17">
        <v>109.04162913721174</v>
      </c>
      <c r="O45" s="17">
        <v>105.51651945654083</v>
      </c>
      <c r="P45" s="17">
        <v>83.90457980330136</v>
      </c>
      <c r="Q45" s="17">
        <v>100.48171583921253</v>
      </c>
      <c r="R45" s="17">
        <v>103.78485384604137</v>
      </c>
      <c r="S45" s="17">
        <v>90.717250863774126</v>
      </c>
      <c r="T45" s="17">
        <v>156.44594277884946</v>
      </c>
      <c r="U45" s="17">
        <v>128.92255406110823</v>
      </c>
      <c r="V45" s="17">
        <v>81.787114068156825</v>
      </c>
      <c r="W45" s="17">
        <v>109.72059586452234</v>
      </c>
      <c r="X45" s="17">
        <v>94.279490197060369</v>
      </c>
      <c r="Y45" s="17">
        <v>94.042781308825838</v>
      </c>
      <c r="Z45" s="17">
        <v>102.82789177569889</v>
      </c>
      <c r="AA45" s="17">
        <v>109.77892485804881</v>
      </c>
      <c r="AB45" s="17">
        <v>98.308746803069056</v>
      </c>
      <c r="AC45" s="28">
        <v>98.231833236540567</v>
      </c>
      <c r="AD45" s="64">
        <v>99.285073498867121</v>
      </c>
      <c r="AE45" s="62">
        <v>98.544138730905701</v>
      </c>
    </row>
    <row r="46" spans="1:31" ht="12.75" customHeight="1">
      <c r="A46" s="97"/>
      <c r="B46" s="86" t="s">
        <v>49</v>
      </c>
      <c r="C46" s="87"/>
      <c r="D46" s="87"/>
      <c r="E46" s="87"/>
      <c r="F46" s="87"/>
      <c r="G46" s="87"/>
      <c r="H46" s="87"/>
      <c r="I46" s="87"/>
      <c r="J46" s="87"/>
      <c r="K46" s="16">
        <v>176.19795147740584</v>
      </c>
      <c r="L46" s="17">
        <v>142.93697525155827</v>
      </c>
      <c r="M46" s="17">
        <v>69.581507780631512</v>
      </c>
      <c r="N46" s="17">
        <v>164.81612384149281</v>
      </c>
      <c r="O46" s="17">
        <v>139.58761497620208</v>
      </c>
      <c r="P46" s="17">
        <v>198.50375764964429</v>
      </c>
      <c r="Q46" s="17">
        <v>118.11791042738776</v>
      </c>
      <c r="R46" s="17">
        <v>127.1870164958188</v>
      </c>
      <c r="S46" s="17">
        <v>99.432596397201124</v>
      </c>
      <c r="T46" s="17">
        <v>135.06389071911431</v>
      </c>
      <c r="U46" s="17">
        <v>121.32151591797488</v>
      </c>
      <c r="V46" s="17">
        <v>74.331498898368423</v>
      </c>
      <c r="W46" s="17">
        <v>121.59436240287793</v>
      </c>
      <c r="X46" s="17">
        <v>90.520586410997367</v>
      </c>
      <c r="Y46" s="17">
        <v>203.49802332015545</v>
      </c>
      <c r="Z46" s="17">
        <v>243.80663866966572</v>
      </c>
      <c r="AA46" s="17">
        <v>105.13502824858757</v>
      </c>
      <c r="AB46" s="17">
        <v>149.82117522333607</v>
      </c>
      <c r="AC46" s="28">
        <v>161.87201825637436</v>
      </c>
      <c r="AD46" s="64">
        <v>152.97642184164556</v>
      </c>
      <c r="AE46" s="62">
        <v>159.10795609805123</v>
      </c>
    </row>
    <row r="47" spans="1:31" ht="12.75" customHeight="1">
      <c r="A47" s="97"/>
      <c r="B47" s="86" t="s">
        <v>50</v>
      </c>
      <c r="C47" s="87"/>
      <c r="D47" s="87"/>
      <c r="E47" s="87"/>
      <c r="F47" s="87"/>
      <c r="G47" s="87"/>
      <c r="H47" s="87"/>
      <c r="I47" s="87"/>
      <c r="J47" s="87"/>
      <c r="K47" s="16">
        <v>170.58360209784234</v>
      </c>
      <c r="L47" s="17">
        <v>170.60284967510032</v>
      </c>
      <c r="M47" s="17">
        <v>675.21377851639227</v>
      </c>
      <c r="N47" s="17">
        <v>151.1497261601784</v>
      </c>
      <c r="O47" s="17">
        <v>132.28982124803133</v>
      </c>
      <c r="P47" s="17">
        <v>236.58274448784479</v>
      </c>
      <c r="Q47" s="17">
        <v>117.55164553160704</v>
      </c>
      <c r="R47" s="17">
        <v>122.54872631462499</v>
      </c>
      <c r="S47" s="17">
        <v>109.60715349114187</v>
      </c>
      <c r="T47" s="17">
        <v>86.332626030474557</v>
      </c>
      <c r="U47" s="17">
        <v>94.104182779740384</v>
      </c>
      <c r="V47" s="17">
        <v>90.884120005047123</v>
      </c>
      <c r="W47" s="17">
        <v>110.82182104900045</v>
      </c>
      <c r="X47" s="17">
        <v>96.013020670554923</v>
      </c>
      <c r="Y47" s="17">
        <v>216.38877592517284</v>
      </c>
      <c r="Z47" s="17">
        <v>237.1016603175016</v>
      </c>
      <c r="AA47" s="17">
        <v>95.769774011299432</v>
      </c>
      <c r="AB47" s="17">
        <v>152.39862178637688</v>
      </c>
      <c r="AC47" s="28">
        <v>164.78570431093283</v>
      </c>
      <c r="AD47" s="64">
        <v>154.07796605336762</v>
      </c>
      <c r="AE47" s="62">
        <v>161.45856886783201</v>
      </c>
    </row>
    <row r="48" spans="1:31" ht="12.75" customHeight="1">
      <c r="A48" s="97"/>
      <c r="B48" s="86" t="s">
        <v>58</v>
      </c>
      <c r="C48" s="87"/>
      <c r="D48" s="87"/>
      <c r="E48" s="87"/>
      <c r="F48" s="87"/>
      <c r="G48" s="87"/>
      <c r="H48" s="87"/>
      <c r="I48" s="87"/>
      <c r="J48" s="87"/>
      <c r="K48" s="16">
        <v>59.544837566210035</v>
      </c>
      <c r="L48" s="17">
        <v>57.37456050197121</v>
      </c>
      <c r="M48" s="17">
        <v>227.42408218764166</v>
      </c>
      <c r="N48" s="17">
        <v>60.388236586146142</v>
      </c>
      <c r="O48" s="17">
        <v>61.574221209567845</v>
      </c>
      <c r="P48" s="17">
        <v>144.04831607568235</v>
      </c>
      <c r="Q48" s="17">
        <v>58.704705223931533</v>
      </c>
      <c r="R48" s="17">
        <v>55.253202326585118</v>
      </c>
      <c r="S48" s="17">
        <v>51.368542504094087</v>
      </c>
      <c r="T48" s="17">
        <v>35.369985110323682</v>
      </c>
      <c r="U48" s="17">
        <v>39.399339451075484</v>
      </c>
      <c r="V48" s="17">
        <v>41.829970202564326</v>
      </c>
      <c r="W48" s="17">
        <v>39.001593376808977</v>
      </c>
      <c r="X48" s="17">
        <v>59.581107526313005</v>
      </c>
      <c r="Y48" s="17">
        <v>118.98479323195488</v>
      </c>
      <c r="Z48" s="17">
        <v>123.74371042606582</v>
      </c>
      <c r="AA48" s="17">
        <v>51.92881355932203</v>
      </c>
      <c r="AB48" s="17">
        <v>70.548635038430959</v>
      </c>
      <c r="AC48" s="28">
        <v>59.676716820350279</v>
      </c>
      <c r="AD48" s="64">
        <v>70.119985270612872</v>
      </c>
      <c r="AE48" s="62">
        <v>62.921675537765402</v>
      </c>
    </row>
    <row r="49" spans="1:31" ht="12.75" customHeight="1">
      <c r="A49" s="97"/>
      <c r="B49" s="86" t="s">
        <v>51</v>
      </c>
      <c r="C49" s="87"/>
      <c r="D49" s="87"/>
      <c r="E49" s="87"/>
      <c r="F49" s="87"/>
      <c r="G49" s="87"/>
      <c r="H49" s="87"/>
      <c r="I49" s="87"/>
      <c r="J49" s="87"/>
      <c r="K49" s="16">
        <v>61.559777209092275</v>
      </c>
      <c r="L49" s="17">
        <v>66.211936706619511</v>
      </c>
      <c r="M49" s="17">
        <v>60.531294936804656</v>
      </c>
      <c r="N49" s="17">
        <v>44.850535157731727</v>
      </c>
      <c r="O49" s="17">
        <v>65.321722744437011</v>
      </c>
      <c r="P49" s="17">
        <v>43.437805281134082</v>
      </c>
      <c r="Q49" s="17">
        <v>59.438571890842411</v>
      </c>
      <c r="R49" s="17">
        <v>79.625979573813879</v>
      </c>
      <c r="S49" s="17">
        <v>74.41886619632578</v>
      </c>
      <c r="T49" s="17">
        <v>62.872293415819705</v>
      </c>
      <c r="U49" s="17">
        <v>49.126406058581132</v>
      </c>
      <c r="V49" s="17">
        <v>41.399817351598173</v>
      </c>
      <c r="W49" s="17">
        <v>50.299437923011176</v>
      </c>
      <c r="X49" s="17">
        <v>61.669214131218453</v>
      </c>
      <c r="Y49" s="17">
        <v>21.791895642486296</v>
      </c>
      <c r="Z49" s="17">
        <v>30.217960426179609</v>
      </c>
      <c r="AA49" s="17">
        <v>44.439374504293667</v>
      </c>
      <c r="AB49" s="17">
        <v>46.310835078347353</v>
      </c>
      <c r="AC49" s="28">
        <v>60.3399925590045</v>
      </c>
      <c r="AD49" s="64">
        <v>60.882160048641516</v>
      </c>
      <c r="AE49" s="62">
        <v>60.508567502020597</v>
      </c>
    </row>
    <row r="50" spans="1:31" ht="12.75" customHeight="1">
      <c r="A50" s="98"/>
      <c r="B50" s="86" t="s">
        <v>52</v>
      </c>
      <c r="C50" s="87"/>
      <c r="D50" s="87"/>
      <c r="E50" s="87"/>
      <c r="F50" s="87"/>
      <c r="G50" s="87"/>
      <c r="H50" s="87"/>
      <c r="I50" s="87"/>
      <c r="J50" s="87"/>
      <c r="K50" s="16">
        <v>93.321909534270901</v>
      </c>
      <c r="L50" s="17">
        <v>93.679853784909056</v>
      </c>
      <c r="M50" s="17">
        <v>82.758189547386849</v>
      </c>
      <c r="N50" s="17">
        <v>91.301139214172579</v>
      </c>
      <c r="O50" s="17">
        <v>82.969369918387699</v>
      </c>
      <c r="P50" s="17">
        <v>84.330316680870638</v>
      </c>
      <c r="Q50" s="17">
        <v>92.321647667756508</v>
      </c>
      <c r="R50" s="17">
        <v>94.592674583300777</v>
      </c>
      <c r="S50" s="17">
        <v>83.719321533233938</v>
      </c>
      <c r="T50" s="17">
        <v>90.315340642863845</v>
      </c>
      <c r="U50" s="17">
        <v>86.761912102759879</v>
      </c>
      <c r="V50" s="17">
        <v>90.909010694243463</v>
      </c>
      <c r="W50" s="17">
        <v>61.857440430828639</v>
      </c>
      <c r="X50" s="17">
        <v>97.25914009670872</v>
      </c>
      <c r="Y50" s="17">
        <v>83.900035238249728</v>
      </c>
      <c r="Z50" s="17">
        <v>77.481715793927435</v>
      </c>
      <c r="AA50" s="17">
        <v>78.000026440686938</v>
      </c>
      <c r="AB50" s="17">
        <v>89.790575916230381</v>
      </c>
      <c r="AC50" s="28">
        <v>92.518120666326837</v>
      </c>
      <c r="AD50" s="64">
        <v>91.606402903429867</v>
      </c>
      <c r="AE50" s="62">
        <v>92.232892016180998</v>
      </c>
    </row>
    <row r="51" spans="1:31" ht="12.75" customHeight="1">
      <c r="A51" s="80" t="s">
        <v>53</v>
      </c>
      <c r="B51" s="81"/>
      <c r="C51" s="86" t="s">
        <v>54</v>
      </c>
      <c r="D51" s="87"/>
      <c r="E51" s="87"/>
      <c r="F51" s="87"/>
      <c r="G51" s="87"/>
      <c r="H51" s="87"/>
      <c r="I51" s="87"/>
      <c r="J51" s="88"/>
      <c r="K51" s="16">
        <v>52.063375676172676</v>
      </c>
      <c r="L51" s="17">
        <v>49.636909511628083</v>
      </c>
      <c r="M51" s="17">
        <v>8.4837823152468239</v>
      </c>
      <c r="N51" s="17">
        <v>58.520828659353526</v>
      </c>
      <c r="O51" s="17">
        <v>53.798092217114437</v>
      </c>
      <c r="P51" s="17">
        <v>48.062301847696951</v>
      </c>
      <c r="Q51" s="17">
        <v>57.316172083042915</v>
      </c>
      <c r="R51" s="17">
        <v>51.81563222041077</v>
      </c>
      <c r="S51" s="17">
        <v>58.758911037103054</v>
      </c>
      <c r="T51" s="17">
        <v>61.326290596950592</v>
      </c>
      <c r="U51" s="17">
        <v>59.388244280605264</v>
      </c>
      <c r="V51" s="17">
        <v>59.100264840632455</v>
      </c>
      <c r="W51" s="17">
        <v>59.674752158859476</v>
      </c>
      <c r="X51" s="17">
        <v>50.623399491208531</v>
      </c>
      <c r="Y51" s="17">
        <v>56.216581805884715</v>
      </c>
      <c r="Z51" s="17">
        <v>60.695725447309243</v>
      </c>
      <c r="AA51" s="17">
        <v>61.430119708430496</v>
      </c>
      <c r="AB51" s="17">
        <v>47.629173081353251</v>
      </c>
      <c r="AC51" s="28">
        <v>52.544811796446233</v>
      </c>
      <c r="AD51" s="64">
        <v>55.497283670481991</v>
      </c>
      <c r="AE51" s="62">
        <v>53.343122802349399</v>
      </c>
    </row>
    <row r="52" spans="1:31" ht="12.75" customHeight="1">
      <c r="A52" s="82"/>
      <c r="B52" s="83"/>
      <c r="C52" s="86" t="s">
        <v>55</v>
      </c>
      <c r="D52" s="87"/>
      <c r="E52" s="87"/>
      <c r="F52" s="87"/>
      <c r="G52" s="87"/>
      <c r="H52" s="87"/>
      <c r="I52" s="87"/>
      <c r="J52" s="88"/>
      <c r="K52" s="16">
        <v>28.127729170967182</v>
      </c>
      <c r="L52" s="17">
        <v>27.979792415860747</v>
      </c>
      <c r="M52" s="17">
        <v>0</v>
      </c>
      <c r="N52" s="17">
        <v>39.743714580615006</v>
      </c>
      <c r="O52" s="17">
        <v>25.419807642318691</v>
      </c>
      <c r="P52" s="17">
        <v>21.44547014890755</v>
      </c>
      <c r="Q52" s="17">
        <v>28.614951636701459</v>
      </c>
      <c r="R52" s="17">
        <v>25.478387278606817</v>
      </c>
      <c r="S52" s="17">
        <v>21.794061907770054</v>
      </c>
      <c r="T52" s="17">
        <v>10.122051940901166</v>
      </c>
      <c r="U52" s="17">
        <v>28.509076480507886</v>
      </c>
      <c r="V52" s="17">
        <v>0</v>
      </c>
      <c r="W52" s="17">
        <v>43.751387347391777</v>
      </c>
      <c r="X52" s="17">
        <v>14.483944954128443</v>
      </c>
      <c r="Y52" s="17">
        <v>15.400317532320255</v>
      </c>
      <c r="Z52" s="17">
        <v>13.254861821903788</v>
      </c>
      <c r="AA52" s="17">
        <v>33.854271021171442</v>
      </c>
      <c r="AB52" s="17">
        <v>21.428951428419428</v>
      </c>
      <c r="AC52" s="28">
        <v>28.424476856146903</v>
      </c>
      <c r="AD52" s="64">
        <v>29.813116227432531</v>
      </c>
      <c r="AE52" s="62">
        <v>28.9247701361565</v>
      </c>
    </row>
    <row r="53" spans="1:31" ht="12.75" customHeight="1">
      <c r="A53" s="84"/>
      <c r="B53" s="85"/>
      <c r="C53" s="89" t="s">
        <v>56</v>
      </c>
      <c r="D53" s="90"/>
      <c r="E53" s="90"/>
      <c r="F53" s="90"/>
      <c r="G53" s="90"/>
      <c r="H53" s="90"/>
      <c r="I53" s="90"/>
      <c r="J53" s="91"/>
      <c r="K53" s="21">
        <v>1.0000476364386999</v>
      </c>
      <c r="L53" s="22">
        <v>2.1269898726009395</v>
      </c>
      <c r="M53" s="22">
        <v>0</v>
      </c>
      <c r="N53" s="22">
        <v>1.2885677747700377</v>
      </c>
      <c r="O53" s="22">
        <v>0.28333766571354307</v>
      </c>
      <c r="P53" s="22">
        <v>0.25049867792364428</v>
      </c>
      <c r="Q53" s="22">
        <v>0.71315372424722656</v>
      </c>
      <c r="R53" s="22">
        <v>0.92265701486338147</v>
      </c>
      <c r="S53" s="22">
        <v>0.37902716361339228</v>
      </c>
      <c r="T53" s="22">
        <v>0</v>
      </c>
      <c r="U53" s="22">
        <v>0.50590219224283306</v>
      </c>
      <c r="V53" s="22">
        <v>0</v>
      </c>
      <c r="W53" s="22">
        <v>0</v>
      </c>
      <c r="X53" s="22">
        <v>0.57339449541284404</v>
      </c>
      <c r="Y53" s="22">
        <v>0.26083012020866414</v>
      </c>
      <c r="Z53" s="22">
        <v>0</v>
      </c>
      <c r="AA53" s="22">
        <v>0.40739998664262339</v>
      </c>
      <c r="AB53" s="22">
        <v>0.58519976592009371</v>
      </c>
      <c r="AC53" s="29">
        <v>1.0913642410290552</v>
      </c>
      <c r="AD53" s="65">
        <v>0.83952314239644732</v>
      </c>
      <c r="AE53" s="63">
        <v>1.000631966054395</v>
      </c>
    </row>
    <row r="54" spans="1:31" ht="17.100000000000001" customHeight="1">
      <c r="AC54" s="2"/>
      <c r="AD54" s="2"/>
      <c r="AE54" s="2"/>
    </row>
  </sheetData>
  <mergeCells count="82">
    <mergeCell ref="AD1:AD2"/>
    <mergeCell ref="AE1:AE2"/>
    <mergeCell ref="R1:R2"/>
    <mergeCell ref="L1:L2"/>
    <mergeCell ref="N1:N2"/>
    <mergeCell ref="O1:O2"/>
    <mergeCell ref="P1:P2"/>
    <mergeCell ref="Q1:Q2"/>
    <mergeCell ref="M1:M2"/>
    <mergeCell ref="AB1:AB2"/>
    <mergeCell ref="AC1:AC2"/>
    <mergeCell ref="W1:W2"/>
    <mergeCell ref="X1:X2"/>
    <mergeCell ref="Y1:Y2"/>
    <mergeCell ref="Z1:Z2"/>
    <mergeCell ref="AA1:AA2"/>
    <mergeCell ref="S1:S2"/>
    <mergeCell ref="T1:T2"/>
    <mergeCell ref="U1:U2"/>
    <mergeCell ref="V1:V2"/>
    <mergeCell ref="B50:J50"/>
    <mergeCell ref="A36:J36"/>
    <mergeCell ref="A37:J37"/>
    <mergeCell ref="A38:J38"/>
    <mergeCell ref="A39:J39"/>
    <mergeCell ref="B49:J49"/>
    <mergeCell ref="A17:A20"/>
    <mergeCell ref="B28:J28"/>
    <mergeCell ref="A21:A28"/>
    <mergeCell ref="B21:C27"/>
    <mergeCell ref="K1:K2"/>
    <mergeCell ref="D26:G27"/>
    <mergeCell ref="H26:J26"/>
    <mergeCell ref="H27:J27"/>
    <mergeCell ref="B17:J17"/>
    <mergeCell ref="B18:J18"/>
    <mergeCell ref="B19:J19"/>
    <mergeCell ref="D21:J21"/>
    <mergeCell ref="D22:J22"/>
    <mergeCell ref="D23:J23"/>
    <mergeCell ref="D24:G25"/>
    <mergeCell ref="H24:J24"/>
    <mergeCell ref="H25:J25"/>
    <mergeCell ref="B20:J20"/>
    <mergeCell ref="A34:J34"/>
    <mergeCell ref="A29:A33"/>
    <mergeCell ref="B29:J29"/>
    <mergeCell ref="B31:J31"/>
    <mergeCell ref="B33:J33"/>
    <mergeCell ref="B32:J32"/>
    <mergeCell ref="B30:J30"/>
    <mergeCell ref="A7:J7"/>
    <mergeCell ref="A1:J2"/>
    <mergeCell ref="A4:J4"/>
    <mergeCell ref="A5:J5"/>
    <mergeCell ref="B13:J13"/>
    <mergeCell ref="A6:J6"/>
    <mergeCell ref="A3:J3"/>
    <mergeCell ref="B14:J14"/>
    <mergeCell ref="B15:J15"/>
    <mergeCell ref="B16:J16"/>
    <mergeCell ref="A8:A16"/>
    <mergeCell ref="B8:J8"/>
    <mergeCell ref="B9:J9"/>
    <mergeCell ref="B10:J10"/>
    <mergeCell ref="B11:J11"/>
    <mergeCell ref="B12:J12"/>
    <mergeCell ref="A51:B53"/>
    <mergeCell ref="C51:J51"/>
    <mergeCell ref="C52:J52"/>
    <mergeCell ref="C53:J53"/>
    <mergeCell ref="A35:J35"/>
    <mergeCell ref="A40:J40"/>
    <mergeCell ref="A41:A50"/>
    <mergeCell ref="B41:J41"/>
    <mergeCell ref="B42:J42"/>
    <mergeCell ref="B43:J43"/>
    <mergeCell ref="B44:J44"/>
    <mergeCell ref="B45:J45"/>
    <mergeCell ref="B46:J46"/>
    <mergeCell ref="B47:J47"/>
    <mergeCell ref="B48:J48"/>
  </mergeCells>
  <phoneticPr fontId="3"/>
  <pageMargins left="0.74803149606299213" right="0.74803149606299213" top="0.78740157480314965" bottom="0.70866141732283461" header="0.31496062992125984" footer="0.51181102362204722"/>
  <pageSetup paperSize="9" orientation="portrait" useFirstPageNumber="1" r:id="rId1"/>
  <headerFooter>
    <oddHeader>&amp;L&amp;"ＭＳ ゴシック,標準"&amp;10 ２　令和３年度地方公営企業決算状況調査（法適用企業）
　（１）水道事業（簡易水道事業も含む）
　　　&amp;A［&amp;P/&amp;N］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59"/>
  <sheetViews>
    <sheetView topLeftCell="W24" zoomScale="120" zoomScaleNormal="120" workbookViewId="0">
      <selection activeCell="AA60" sqref="AA60"/>
    </sheetView>
  </sheetViews>
  <sheetFormatPr defaultColWidth="9.6640625" defaultRowHeight="17.100000000000001" customHeight="1"/>
  <cols>
    <col min="1" max="10" width="2.6640625" style="1" customWidth="1"/>
    <col min="11" max="29" width="10.21875" style="1" customWidth="1"/>
    <col min="30" max="30" width="10.21875" style="3" customWidth="1"/>
    <col min="31" max="31" width="10.21875" style="1" customWidth="1"/>
    <col min="32" max="252" width="9.6640625" style="1"/>
    <col min="253" max="264" width="2.6640625" style="1" customWidth="1"/>
    <col min="265" max="508" width="9.6640625" style="1"/>
    <col min="509" max="520" width="2.6640625" style="1" customWidth="1"/>
    <col min="521" max="764" width="9.6640625" style="1"/>
    <col min="765" max="776" width="2.6640625" style="1" customWidth="1"/>
    <col min="777" max="1020" width="9.6640625" style="1"/>
    <col min="1021" max="1032" width="2.6640625" style="1" customWidth="1"/>
    <col min="1033" max="1276" width="9.6640625" style="1"/>
    <col min="1277" max="1288" width="2.6640625" style="1" customWidth="1"/>
    <col min="1289" max="1532" width="9.6640625" style="1"/>
    <col min="1533" max="1544" width="2.6640625" style="1" customWidth="1"/>
    <col min="1545" max="1788" width="9.6640625" style="1"/>
    <col min="1789" max="1800" width="2.6640625" style="1" customWidth="1"/>
    <col min="1801" max="2044" width="9.6640625" style="1"/>
    <col min="2045" max="2056" width="2.6640625" style="1" customWidth="1"/>
    <col min="2057" max="2300" width="9.6640625" style="1"/>
    <col min="2301" max="2312" width="2.6640625" style="1" customWidth="1"/>
    <col min="2313" max="2556" width="9.6640625" style="1"/>
    <col min="2557" max="2568" width="2.6640625" style="1" customWidth="1"/>
    <col min="2569" max="2812" width="9.6640625" style="1"/>
    <col min="2813" max="2824" width="2.6640625" style="1" customWidth="1"/>
    <col min="2825" max="3068" width="9.6640625" style="1"/>
    <col min="3069" max="3080" width="2.6640625" style="1" customWidth="1"/>
    <col min="3081" max="3324" width="9.6640625" style="1"/>
    <col min="3325" max="3336" width="2.6640625" style="1" customWidth="1"/>
    <col min="3337" max="3580" width="9.6640625" style="1"/>
    <col min="3581" max="3592" width="2.6640625" style="1" customWidth="1"/>
    <col min="3593" max="3836" width="9.6640625" style="1"/>
    <col min="3837" max="3848" width="2.6640625" style="1" customWidth="1"/>
    <col min="3849" max="4092" width="9.6640625" style="1"/>
    <col min="4093" max="4104" width="2.6640625" style="1" customWidth="1"/>
    <col min="4105" max="4348" width="9.6640625" style="1"/>
    <col min="4349" max="4360" width="2.6640625" style="1" customWidth="1"/>
    <col min="4361" max="4604" width="9.6640625" style="1"/>
    <col min="4605" max="4616" width="2.6640625" style="1" customWidth="1"/>
    <col min="4617" max="4860" width="9.6640625" style="1"/>
    <col min="4861" max="4872" width="2.6640625" style="1" customWidth="1"/>
    <col min="4873" max="5116" width="9.6640625" style="1"/>
    <col min="5117" max="5128" width="2.6640625" style="1" customWidth="1"/>
    <col min="5129" max="5372" width="9.6640625" style="1"/>
    <col min="5373" max="5384" width="2.6640625" style="1" customWidth="1"/>
    <col min="5385" max="5628" width="9.6640625" style="1"/>
    <col min="5629" max="5640" width="2.6640625" style="1" customWidth="1"/>
    <col min="5641" max="5884" width="9.6640625" style="1"/>
    <col min="5885" max="5896" width="2.6640625" style="1" customWidth="1"/>
    <col min="5897" max="6140" width="9.6640625" style="1"/>
    <col min="6141" max="6152" width="2.6640625" style="1" customWidth="1"/>
    <col min="6153" max="6396" width="9.6640625" style="1"/>
    <col min="6397" max="6408" width="2.6640625" style="1" customWidth="1"/>
    <col min="6409" max="6652" width="9.6640625" style="1"/>
    <col min="6653" max="6664" width="2.6640625" style="1" customWidth="1"/>
    <col min="6665" max="6908" width="9.6640625" style="1"/>
    <col min="6909" max="6920" width="2.6640625" style="1" customWidth="1"/>
    <col min="6921" max="7164" width="9.6640625" style="1"/>
    <col min="7165" max="7176" width="2.6640625" style="1" customWidth="1"/>
    <col min="7177" max="7420" width="9.6640625" style="1"/>
    <col min="7421" max="7432" width="2.6640625" style="1" customWidth="1"/>
    <col min="7433" max="7676" width="9.6640625" style="1"/>
    <col min="7677" max="7688" width="2.6640625" style="1" customWidth="1"/>
    <col min="7689" max="7932" width="9.6640625" style="1"/>
    <col min="7933" max="7944" width="2.6640625" style="1" customWidth="1"/>
    <col min="7945" max="8188" width="9.6640625" style="1"/>
    <col min="8189" max="8200" width="2.6640625" style="1" customWidth="1"/>
    <col min="8201" max="8444" width="9.6640625" style="1"/>
    <col min="8445" max="8456" width="2.6640625" style="1" customWidth="1"/>
    <col min="8457" max="8700" width="9.6640625" style="1"/>
    <col min="8701" max="8712" width="2.6640625" style="1" customWidth="1"/>
    <col min="8713" max="8956" width="9.6640625" style="1"/>
    <col min="8957" max="8968" width="2.6640625" style="1" customWidth="1"/>
    <col min="8969" max="9212" width="9.6640625" style="1"/>
    <col min="9213" max="9224" width="2.6640625" style="1" customWidth="1"/>
    <col min="9225" max="9468" width="9.6640625" style="1"/>
    <col min="9469" max="9480" width="2.6640625" style="1" customWidth="1"/>
    <col min="9481" max="9724" width="9.6640625" style="1"/>
    <col min="9725" max="9736" width="2.6640625" style="1" customWidth="1"/>
    <col min="9737" max="9980" width="9.6640625" style="1"/>
    <col min="9981" max="9992" width="2.6640625" style="1" customWidth="1"/>
    <col min="9993" max="10236" width="9.6640625" style="1"/>
    <col min="10237" max="10248" width="2.6640625" style="1" customWidth="1"/>
    <col min="10249" max="10492" width="9.6640625" style="1"/>
    <col min="10493" max="10504" width="2.6640625" style="1" customWidth="1"/>
    <col min="10505" max="10748" width="9.6640625" style="1"/>
    <col min="10749" max="10760" width="2.6640625" style="1" customWidth="1"/>
    <col min="10761" max="11004" width="9.6640625" style="1"/>
    <col min="11005" max="11016" width="2.6640625" style="1" customWidth="1"/>
    <col min="11017" max="11260" width="9.6640625" style="1"/>
    <col min="11261" max="11272" width="2.6640625" style="1" customWidth="1"/>
    <col min="11273" max="11516" width="9.6640625" style="1"/>
    <col min="11517" max="11528" width="2.6640625" style="1" customWidth="1"/>
    <col min="11529" max="11772" width="9.6640625" style="1"/>
    <col min="11773" max="11784" width="2.6640625" style="1" customWidth="1"/>
    <col min="11785" max="12028" width="9.6640625" style="1"/>
    <col min="12029" max="12040" width="2.6640625" style="1" customWidth="1"/>
    <col min="12041" max="12284" width="9.6640625" style="1"/>
    <col min="12285" max="12296" width="2.6640625" style="1" customWidth="1"/>
    <col min="12297" max="12540" width="9.6640625" style="1"/>
    <col min="12541" max="12552" width="2.6640625" style="1" customWidth="1"/>
    <col min="12553" max="12796" width="9.6640625" style="1"/>
    <col min="12797" max="12808" width="2.6640625" style="1" customWidth="1"/>
    <col min="12809" max="13052" width="9.6640625" style="1"/>
    <col min="13053" max="13064" width="2.6640625" style="1" customWidth="1"/>
    <col min="13065" max="13308" width="9.6640625" style="1"/>
    <col min="13309" max="13320" width="2.6640625" style="1" customWidth="1"/>
    <col min="13321" max="13564" width="9.6640625" style="1"/>
    <col min="13565" max="13576" width="2.6640625" style="1" customWidth="1"/>
    <col min="13577" max="13820" width="9.6640625" style="1"/>
    <col min="13821" max="13832" width="2.6640625" style="1" customWidth="1"/>
    <col min="13833" max="14076" width="9.6640625" style="1"/>
    <col min="14077" max="14088" width="2.6640625" style="1" customWidth="1"/>
    <col min="14089" max="14332" width="9.6640625" style="1"/>
    <col min="14333" max="14344" width="2.6640625" style="1" customWidth="1"/>
    <col min="14345" max="14588" width="9.6640625" style="1"/>
    <col min="14589" max="14600" width="2.6640625" style="1" customWidth="1"/>
    <col min="14601" max="14844" width="9.6640625" style="1"/>
    <col min="14845" max="14856" width="2.6640625" style="1" customWidth="1"/>
    <col min="14857" max="15100" width="9.6640625" style="1"/>
    <col min="15101" max="15112" width="2.6640625" style="1" customWidth="1"/>
    <col min="15113" max="15356" width="9.6640625" style="1"/>
    <col min="15357" max="15368" width="2.6640625" style="1" customWidth="1"/>
    <col min="15369" max="15612" width="9.6640625" style="1"/>
    <col min="15613" max="15624" width="2.6640625" style="1" customWidth="1"/>
    <col min="15625" max="15868" width="9.6640625" style="1"/>
    <col min="15869" max="15880" width="2.6640625" style="1" customWidth="1"/>
    <col min="15881" max="16124" width="9.6640625" style="1"/>
    <col min="16125" max="16136" width="2.6640625" style="1" customWidth="1"/>
    <col min="16137" max="16384" width="9.6640625" style="1"/>
  </cols>
  <sheetData>
    <row r="1" spans="1:31" ht="12.75" customHeight="1">
      <c r="A1" s="103" t="s">
        <v>242</v>
      </c>
      <c r="B1" s="104"/>
      <c r="C1" s="104"/>
      <c r="D1" s="104"/>
      <c r="E1" s="104"/>
      <c r="F1" s="104"/>
      <c r="G1" s="104"/>
      <c r="H1" s="104"/>
      <c r="I1" s="104"/>
      <c r="J1" s="104"/>
      <c r="K1" s="162" t="s">
        <v>243</v>
      </c>
      <c r="L1" s="164" t="s">
        <v>268</v>
      </c>
      <c r="M1" s="164" t="s">
        <v>269</v>
      </c>
      <c r="N1" s="164" t="s">
        <v>270</v>
      </c>
      <c r="O1" s="164" t="s">
        <v>247</v>
      </c>
      <c r="P1" s="164" t="s">
        <v>248</v>
      </c>
      <c r="Q1" s="164" t="s">
        <v>271</v>
      </c>
      <c r="R1" s="164" t="s">
        <v>272</v>
      </c>
      <c r="S1" s="164" t="s">
        <v>273</v>
      </c>
      <c r="T1" s="164" t="s">
        <v>274</v>
      </c>
      <c r="U1" s="164" t="s">
        <v>275</v>
      </c>
      <c r="V1" s="164" t="s">
        <v>276</v>
      </c>
      <c r="W1" s="164" t="s">
        <v>277</v>
      </c>
      <c r="X1" s="164" t="s">
        <v>256</v>
      </c>
      <c r="Y1" s="164" t="s">
        <v>257</v>
      </c>
      <c r="Z1" s="164" t="s">
        <v>278</v>
      </c>
      <c r="AA1" s="164" t="s">
        <v>259</v>
      </c>
      <c r="AB1" s="164" t="s">
        <v>279</v>
      </c>
      <c r="AC1" s="133" t="s">
        <v>308</v>
      </c>
      <c r="AD1" s="166" t="s">
        <v>306</v>
      </c>
      <c r="AE1" s="133" t="s">
        <v>307</v>
      </c>
    </row>
    <row r="2" spans="1:31" ht="12.75" customHeight="1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63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34"/>
      <c r="AD2" s="167"/>
      <c r="AE2" s="134"/>
    </row>
    <row r="3" spans="1:31" ht="12.75" customHeight="1">
      <c r="A3" s="138" t="s">
        <v>206</v>
      </c>
      <c r="B3" s="139"/>
      <c r="C3" s="139"/>
      <c r="D3" s="139"/>
      <c r="E3" s="139"/>
      <c r="F3" s="139"/>
      <c r="G3" s="139"/>
      <c r="H3" s="139"/>
      <c r="I3" s="139"/>
      <c r="J3" s="9" t="s">
        <v>10</v>
      </c>
      <c r="K3" s="30">
        <v>83018290</v>
      </c>
      <c r="L3" s="31">
        <v>32008109</v>
      </c>
      <c r="M3" s="31">
        <v>358301</v>
      </c>
      <c r="N3" s="31">
        <v>9768104</v>
      </c>
      <c r="O3" s="31">
        <v>3147679</v>
      </c>
      <c r="P3" s="31">
        <v>1373587</v>
      </c>
      <c r="Q3" s="31">
        <v>2631469</v>
      </c>
      <c r="R3" s="31">
        <v>1998736</v>
      </c>
      <c r="S3" s="31">
        <v>679932</v>
      </c>
      <c r="T3" s="31">
        <v>346073</v>
      </c>
      <c r="U3" s="31">
        <v>309409</v>
      </c>
      <c r="V3" s="31">
        <v>116845</v>
      </c>
      <c r="W3" s="31">
        <v>192001</v>
      </c>
      <c r="X3" s="31">
        <v>244326</v>
      </c>
      <c r="Y3" s="31">
        <v>356978</v>
      </c>
      <c r="Z3" s="31">
        <v>209066</v>
      </c>
      <c r="AA3" s="31">
        <v>413014</v>
      </c>
      <c r="AB3" s="31">
        <v>549940</v>
      </c>
      <c r="AC3" s="36">
        <v>137721859</v>
      </c>
      <c r="AD3" s="66">
        <v>54691452</v>
      </c>
      <c r="AE3" s="36">
        <f>AD3+AC3</f>
        <v>192413311</v>
      </c>
    </row>
    <row r="4" spans="1:31" ht="12.75" customHeight="1">
      <c r="A4" s="140" t="s">
        <v>76</v>
      </c>
      <c r="B4" s="141"/>
      <c r="C4" s="141"/>
      <c r="D4" s="141"/>
      <c r="E4" s="141"/>
      <c r="F4" s="141"/>
      <c r="G4" s="141"/>
      <c r="H4" s="141"/>
      <c r="I4" s="141"/>
      <c r="J4" s="10" t="s">
        <v>207</v>
      </c>
      <c r="K4" s="32">
        <v>75035804</v>
      </c>
      <c r="L4" s="33">
        <v>28750548</v>
      </c>
      <c r="M4" s="33">
        <v>23081</v>
      </c>
      <c r="N4" s="33">
        <v>8912515</v>
      </c>
      <c r="O4" s="33">
        <v>2607275</v>
      </c>
      <c r="P4" s="33">
        <v>1012621</v>
      </c>
      <c r="Q4" s="33">
        <v>2348993</v>
      </c>
      <c r="R4" s="33">
        <v>1765898</v>
      </c>
      <c r="S4" s="33">
        <v>554808</v>
      </c>
      <c r="T4" s="33">
        <v>268365</v>
      </c>
      <c r="U4" s="33">
        <v>247672</v>
      </c>
      <c r="V4" s="33">
        <v>82902</v>
      </c>
      <c r="W4" s="33">
        <v>148633</v>
      </c>
      <c r="X4" s="33">
        <v>223162</v>
      </c>
      <c r="Y4" s="33">
        <v>317500</v>
      </c>
      <c r="Z4" s="33">
        <v>188114</v>
      </c>
      <c r="AA4" s="33">
        <v>386549</v>
      </c>
      <c r="AB4" s="33">
        <v>516158</v>
      </c>
      <c r="AC4" s="36">
        <v>123390598</v>
      </c>
      <c r="AD4" s="67">
        <v>50688095</v>
      </c>
      <c r="AE4" s="37">
        <f>AC4+AD4</f>
        <v>174078693</v>
      </c>
    </row>
    <row r="5" spans="1:31" ht="12.75" customHeight="1">
      <c r="A5" s="140" t="s">
        <v>77</v>
      </c>
      <c r="B5" s="141"/>
      <c r="C5" s="141"/>
      <c r="D5" s="141"/>
      <c r="E5" s="141"/>
      <c r="F5" s="141"/>
      <c r="G5" s="141"/>
      <c r="H5" s="141"/>
      <c r="I5" s="141"/>
      <c r="J5" s="142"/>
      <c r="K5" s="32">
        <v>67242796</v>
      </c>
      <c r="L5" s="33">
        <v>24535998</v>
      </c>
      <c r="M5" s="33">
        <v>23028</v>
      </c>
      <c r="N5" s="33">
        <v>8629319</v>
      </c>
      <c r="O5" s="33">
        <v>2569399</v>
      </c>
      <c r="P5" s="33">
        <v>989970</v>
      </c>
      <c r="Q5" s="33">
        <v>2163300</v>
      </c>
      <c r="R5" s="33">
        <v>1632570</v>
      </c>
      <c r="S5" s="33">
        <v>534311</v>
      </c>
      <c r="T5" s="33">
        <v>260337</v>
      </c>
      <c r="U5" s="33">
        <v>232156</v>
      </c>
      <c r="V5" s="33">
        <v>76583</v>
      </c>
      <c r="W5" s="33">
        <v>148046</v>
      </c>
      <c r="X5" s="33">
        <v>188262</v>
      </c>
      <c r="Y5" s="33">
        <v>305245</v>
      </c>
      <c r="Z5" s="33">
        <v>187519</v>
      </c>
      <c r="AA5" s="33">
        <v>372178</v>
      </c>
      <c r="AB5" s="33">
        <v>480484</v>
      </c>
      <c r="AC5" s="36">
        <v>110571501</v>
      </c>
      <c r="AD5" s="67">
        <v>47105820</v>
      </c>
      <c r="AE5" s="37">
        <f t="shared" ref="AE5:AE38" si="0">AC5+AD5</f>
        <v>157677321</v>
      </c>
    </row>
    <row r="6" spans="1:31" ht="12.75" customHeight="1">
      <c r="A6" s="140" t="s">
        <v>78</v>
      </c>
      <c r="B6" s="141"/>
      <c r="C6" s="141"/>
      <c r="D6" s="141"/>
      <c r="E6" s="141"/>
      <c r="F6" s="141"/>
      <c r="G6" s="141"/>
      <c r="H6" s="141"/>
      <c r="I6" s="141"/>
      <c r="J6" s="142"/>
      <c r="K6" s="32">
        <v>0</v>
      </c>
      <c r="L6" s="33">
        <v>0</v>
      </c>
      <c r="M6" s="33">
        <v>23028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  <c r="S6" s="33">
        <v>0</v>
      </c>
      <c r="T6" s="33">
        <v>0</v>
      </c>
      <c r="U6" s="33">
        <v>0</v>
      </c>
      <c r="V6" s="33">
        <v>0</v>
      </c>
      <c r="W6" s="33">
        <v>0</v>
      </c>
      <c r="X6" s="33">
        <v>0</v>
      </c>
      <c r="Y6" s="33">
        <v>0</v>
      </c>
      <c r="Z6" s="33">
        <v>0</v>
      </c>
      <c r="AA6" s="33">
        <v>0</v>
      </c>
      <c r="AB6" s="33">
        <v>0</v>
      </c>
      <c r="AC6" s="36">
        <v>23028</v>
      </c>
      <c r="AD6" s="67">
        <v>0</v>
      </c>
      <c r="AE6" s="37">
        <f t="shared" si="0"/>
        <v>23028</v>
      </c>
    </row>
    <row r="7" spans="1:31" ht="12.75" customHeight="1">
      <c r="A7" s="140" t="s">
        <v>79</v>
      </c>
      <c r="B7" s="141"/>
      <c r="C7" s="141"/>
      <c r="D7" s="141"/>
      <c r="E7" s="141"/>
      <c r="F7" s="141"/>
      <c r="G7" s="141"/>
      <c r="H7" s="141"/>
      <c r="I7" s="141"/>
      <c r="J7" s="142"/>
      <c r="K7" s="32">
        <v>213746</v>
      </c>
      <c r="L7" s="33">
        <v>29634</v>
      </c>
      <c r="M7" s="33">
        <v>0</v>
      </c>
      <c r="N7" s="33">
        <v>43742</v>
      </c>
      <c r="O7" s="33">
        <v>30983</v>
      </c>
      <c r="P7" s="33">
        <v>3285</v>
      </c>
      <c r="Q7" s="33">
        <v>16362</v>
      </c>
      <c r="R7" s="33">
        <v>25737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26550</v>
      </c>
      <c r="Y7" s="33">
        <v>0</v>
      </c>
      <c r="Z7" s="33">
        <v>320</v>
      </c>
      <c r="AA7" s="33">
        <v>0</v>
      </c>
      <c r="AB7" s="33">
        <v>0</v>
      </c>
      <c r="AC7" s="36">
        <v>390359</v>
      </c>
      <c r="AD7" s="67">
        <v>795871</v>
      </c>
      <c r="AE7" s="37">
        <f t="shared" si="0"/>
        <v>1186230</v>
      </c>
    </row>
    <row r="8" spans="1:31" ht="12.75" customHeight="1">
      <c r="A8" s="140" t="s">
        <v>80</v>
      </c>
      <c r="B8" s="141"/>
      <c r="C8" s="141"/>
      <c r="D8" s="141"/>
      <c r="E8" s="141"/>
      <c r="F8" s="141"/>
      <c r="G8" s="141"/>
      <c r="H8" s="141"/>
      <c r="I8" s="141"/>
      <c r="J8" s="142"/>
      <c r="K8" s="32">
        <v>7579262</v>
      </c>
      <c r="L8" s="33">
        <v>4184916</v>
      </c>
      <c r="M8" s="33">
        <v>53</v>
      </c>
      <c r="N8" s="33">
        <v>239454</v>
      </c>
      <c r="O8" s="33">
        <v>6893</v>
      </c>
      <c r="P8" s="33">
        <v>19366</v>
      </c>
      <c r="Q8" s="33">
        <v>169331</v>
      </c>
      <c r="R8" s="33">
        <v>107591</v>
      </c>
      <c r="S8" s="33">
        <v>20497</v>
      </c>
      <c r="T8" s="33">
        <v>8028</v>
      </c>
      <c r="U8" s="33">
        <v>15516</v>
      </c>
      <c r="V8" s="33">
        <v>6319</v>
      </c>
      <c r="W8" s="33">
        <v>587</v>
      </c>
      <c r="X8" s="33">
        <v>8350</v>
      </c>
      <c r="Y8" s="33">
        <v>12255</v>
      </c>
      <c r="Z8" s="33">
        <v>275</v>
      </c>
      <c r="AA8" s="33">
        <v>14371</v>
      </c>
      <c r="AB8" s="33">
        <v>35674</v>
      </c>
      <c r="AC8" s="36">
        <v>12428738</v>
      </c>
      <c r="AD8" s="67">
        <v>2786404</v>
      </c>
      <c r="AE8" s="37">
        <f t="shared" si="0"/>
        <v>15215142</v>
      </c>
    </row>
    <row r="9" spans="1:31" ht="12.75" customHeight="1">
      <c r="A9" s="140" t="s">
        <v>81</v>
      </c>
      <c r="B9" s="141"/>
      <c r="C9" s="141"/>
      <c r="D9" s="141"/>
      <c r="E9" s="141"/>
      <c r="F9" s="141"/>
      <c r="G9" s="141"/>
      <c r="H9" s="141"/>
      <c r="I9" s="141"/>
      <c r="J9" s="142"/>
      <c r="K9" s="32">
        <v>513768</v>
      </c>
      <c r="L9" s="33">
        <v>106839</v>
      </c>
      <c r="M9" s="33">
        <v>0</v>
      </c>
      <c r="N9" s="33">
        <v>20007</v>
      </c>
      <c r="O9" s="33">
        <v>6617</v>
      </c>
      <c r="P9" s="33">
        <v>2485</v>
      </c>
      <c r="Q9" s="33">
        <v>5955</v>
      </c>
      <c r="R9" s="33">
        <v>9397</v>
      </c>
      <c r="S9" s="33">
        <v>1052</v>
      </c>
      <c r="T9" s="33">
        <v>2510</v>
      </c>
      <c r="U9" s="33">
        <v>0</v>
      </c>
      <c r="V9" s="33">
        <v>985</v>
      </c>
      <c r="W9" s="33">
        <v>345</v>
      </c>
      <c r="X9" s="33">
        <v>895</v>
      </c>
      <c r="Y9" s="33">
        <v>765</v>
      </c>
      <c r="Z9" s="33">
        <v>0</v>
      </c>
      <c r="AA9" s="33">
        <v>7963</v>
      </c>
      <c r="AB9" s="33">
        <v>640</v>
      </c>
      <c r="AC9" s="36">
        <v>680223</v>
      </c>
      <c r="AD9" s="67">
        <v>0</v>
      </c>
      <c r="AE9" s="37">
        <f t="shared" si="0"/>
        <v>680223</v>
      </c>
    </row>
    <row r="10" spans="1:31" ht="12.75" customHeight="1">
      <c r="A10" s="140" t="s">
        <v>82</v>
      </c>
      <c r="B10" s="141"/>
      <c r="C10" s="141"/>
      <c r="D10" s="141"/>
      <c r="E10" s="141"/>
      <c r="F10" s="141"/>
      <c r="G10" s="141"/>
      <c r="H10" s="141"/>
      <c r="I10" s="141"/>
      <c r="J10" s="142"/>
      <c r="K10" s="32">
        <v>7065494</v>
      </c>
      <c r="L10" s="33">
        <v>4078077</v>
      </c>
      <c r="M10" s="33">
        <v>53</v>
      </c>
      <c r="N10" s="33">
        <v>219447</v>
      </c>
      <c r="O10" s="33">
        <v>276</v>
      </c>
      <c r="P10" s="33">
        <v>16881</v>
      </c>
      <c r="Q10" s="33">
        <v>163376</v>
      </c>
      <c r="R10" s="33">
        <v>98194</v>
      </c>
      <c r="S10" s="33">
        <v>19445</v>
      </c>
      <c r="T10" s="33">
        <v>5518</v>
      </c>
      <c r="U10" s="33">
        <v>15516</v>
      </c>
      <c r="V10" s="33">
        <v>5334</v>
      </c>
      <c r="W10" s="33">
        <v>242</v>
      </c>
      <c r="X10" s="33">
        <v>7455</v>
      </c>
      <c r="Y10" s="33">
        <v>11490</v>
      </c>
      <c r="Z10" s="33">
        <v>275</v>
      </c>
      <c r="AA10" s="33">
        <v>6408</v>
      </c>
      <c r="AB10" s="33">
        <v>35034</v>
      </c>
      <c r="AC10" s="36">
        <v>11748515</v>
      </c>
      <c r="AD10" s="67">
        <v>2786404</v>
      </c>
      <c r="AE10" s="37">
        <f t="shared" si="0"/>
        <v>14534919</v>
      </c>
    </row>
    <row r="11" spans="1:31" ht="12.75" customHeight="1">
      <c r="A11" s="140" t="s">
        <v>83</v>
      </c>
      <c r="B11" s="141"/>
      <c r="C11" s="141"/>
      <c r="D11" s="141"/>
      <c r="E11" s="141"/>
      <c r="F11" s="141"/>
      <c r="G11" s="141"/>
      <c r="H11" s="141"/>
      <c r="I11" s="141"/>
      <c r="J11" s="10" t="s">
        <v>208</v>
      </c>
      <c r="K11" s="32">
        <v>7723437</v>
      </c>
      <c r="L11" s="33">
        <v>3223644</v>
      </c>
      <c r="M11" s="33">
        <v>335220</v>
      </c>
      <c r="N11" s="33">
        <v>847452</v>
      </c>
      <c r="O11" s="33">
        <v>516839</v>
      </c>
      <c r="P11" s="33">
        <v>127201</v>
      </c>
      <c r="Q11" s="33">
        <v>282296</v>
      </c>
      <c r="R11" s="33">
        <v>227950</v>
      </c>
      <c r="S11" s="33">
        <v>125124</v>
      </c>
      <c r="T11" s="33">
        <v>77708</v>
      </c>
      <c r="U11" s="33">
        <v>61737</v>
      </c>
      <c r="V11" s="33">
        <v>33943</v>
      </c>
      <c r="W11" s="33">
        <v>43368</v>
      </c>
      <c r="X11" s="33">
        <v>21164</v>
      </c>
      <c r="Y11" s="33">
        <v>39478</v>
      </c>
      <c r="Z11" s="33">
        <v>20952</v>
      </c>
      <c r="AA11" s="33">
        <v>26465</v>
      </c>
      <c r="AB11" s="33">
        <v>33782</v>
      </c>
      <c r="AC11" s="36">
        <v>13767760</v>
      </c>
      <c r="AD11" s="67">
        <v>3750045</v>
      </c>
      <c r="AE11" s="37">
        <f t="shared" si="0"/>
        <v>17517805</v>
      </c>
    </row>
    <row r="12" spans="1:31" ht="12.75" customHeight="1">
      <c r="A12" s="140" t="s">
        <v>84</v>
      </c>
      <c r="B12" s="141"/>
      <c r="C12" s="141"/>
      <c r="D12" s="141"/>
      <c r="E12" s="141"/>
      <c r="F12" s="141"/>
      <c r="G12" s="141"/>
      <c r="H12" s="141"/>
      <c r="I12" s="141"/>
      <c r="J12" s="142"/>
      <c r="K12" s="32">
        <v>635</v>
      </c>
      <c r="L12" s="33">
        <v>211</v>
      </c>
      <c r="M12" s="33">
        <v>1</v>
      </c>
      <c r="N12" s="33">
        <v>3534</v>
      </c>
      <c r="O12" s="33">
        <v>533</v>
      </c>
      <c r="P12" s="33">
        <v>2</v>
      </c>
      <c r="Q12" s="33">
        <v>555</v>
      </c>
      <c r="R12" s="33">
        <v>2097</v>
      </c>
      <c r="S12" s="33">
        <v>190</v>
      </c>
      <c r="T12" s="33">
        <v>15</v>
      </c>
      <c r="U12" s="33">
        <v>2</v>
      </c>
      <c r="V12" s="33">
        <v>12</v>
      </c>
      <c r="W12" s="33">
        <v>1</v>
      </c>
      <c r="X12" s="33">
        <v>97</v>
      </c>
      <c r="Y12" s="33">
        <v>2</v>
      </c>
      <c r="Z12" s="33">
        <v>0</v>
      </c>
      <c r="AA12" s="33">
        <v>0</v>
      </c>
      <c r="AB12" s="33">
        <v>4</v>
      </c>
      <c r="AC12" s="36">
        <v>7891</v>
      </c>
      <c r="AD12" s="67">
        <v>366</v>
      </c>
      <c r="AE12" s="37">
        <f t="shared" si="0"/>
        <v>8257</v>
      </c>
    </row>
    <row r="13" spans="1:31" ht="12.75" customHeight="1">
      <c r="A13" s="140" t="s">
        <v>85</v>
      </c>
      <c r="B13" s="141"/>
      <c r="C13" s="141"/>
      <c r="D13" s="141"/>
      <c r="E13" s="141"/>
      <c r="F13" s="141"/>
      <c r="G13" s="141"/>
      <c r="H13" s="141"/>
      <c r="I13" s="141"/>
      <c r="J13" s="142"/>
      <c r="K13" s="32">
        <v>0</v>
      </c>
      <c r="L13" s="33">
        <v>0</v>
      </c>
      <c r="M13" s="33">
        <v>0</v>
      </c>
      <c r="N13" s="33">
        <v>0</v>
      </c>
      <c r="O13" s="33">
        <v>155856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1875</v>
      </c>
      <c r="AA13" s="33">
        <v>0</v>
      </c>
      <c r="AB13" s="33">
        <v>0</v>
      </c>
      <c r="AC13" s="36">
        <v>157731</v>
      </c>
      <c r="AD13" s="67">
        <v>0</v>
      </c>
      <c r="AE13" s="37">
        <f t="shared" si="0"/>
        <v>157731</v>
      </c>
    </row>
    <row r="14" spans="1:31" ht="12.75" customHeight="1">
      <c r="A14" s="140" t="s">
        <v>86</v>
      </c>
      <c r="B14" s="141"/>
      <c r="C14" s="141"/>
      <c r="D14" s="141"/>
      <c r="E14" s="141"/>
      <c r="F14" s="141"/>
      <c r="G14" s="141"/>
      <c r="H14" s="141"/>
      <c r="I14" s="141"/>
      <c r="J14" s="142"/>
      <c r="K14" s="32">
        <v>2607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6">
        <v>2607</v>
      </c>
      <c r="AD14" s="67">
        <v>0</v>
      </c>
      <c r="AE14" s="37">
        <f t="shared" si="0"/>
        <v>2607</v>
      </c>
    </row>
    <row r="15" spans="1:31" ht="12.75" customHeight="1">
      <c r="A15" s="140" t="s">
        <v>87</v>
      </c>
      <c r="B15" s="141"/>
      <c r="C15" s="141"/>
      <c r="D15" s="141"/>
      <c r="E15" s="141"/>
      <c r="F15" s="141"/>
      <c r="G15" s="141"/>
      <c r="H15" s="141"/>
      <c r="I15" s="141"/>
      <c r="J15" s="142"/>
      <c r="K15" s="32">
        <v>3807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2850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6">
        <v>6657</v>
      </c>
      <c r="AD15" s="67">
        <v>0</v>
      </c>
      <c r="AE15" s="37">
        <f t="shared" si="0"/>
        <v>6657</v>
      </c>
    </row>
    <row r="16" spans="1:31" ht="12.75" customHeight="1">
      <c r="A16" s="140" t="s">
        <v>88</v>
      </c>
      <c r="B16" s="141"/>
      <c r="C16" s="141"/>
      <c r="D16" s="141"/>
      <c r="E16" s="141"/>
      <c r="F16" s="141"/>
      <c r="G16" s="141"/>
      <c r="H16" s="141"/>
      <c r="I16" s="141"/>
      <c r="J16" s="142"/>
      <c r="K16" s="32">
        <v>863635</v>
      </c>
      <c r="L16" s="33">
        <v>32178</v>
      </c>
      <c r="M16" s="33">
        <v>207300</v>
      </c>
      <c r="N16" s="33">
        <v>7116</v>
      </c>
      <c r="O16" s="33">
        <v>10216</v>
      </c>
      <c r="P16" s="33">
        <v>4174</v>
      </c>
      <c r="Q16" s="33">
        <v>1896</v>
      </c>
      <c r="R16" s="33">
        <v>5378</v>
      </c>
      <c r="S16" s="33">
        <v>50347</v>
      </c>
      <c r="T16" s="33">
        <v>10975</v>
      </c>
      <c r="U16" s="33">
        <v>11000</v>
      </c>
      <c r="V16" s="33">
        <v>11532</v>
      </c>
      <c r="W16" s="33">
        <v>600</v>
      </c>
      <c r="X16" s="33">
        <v>0</v>
      </c>
      <c r="Y16" s="33">
        <v>0</v>
      </c>
      <c r="Z16" s="33">
        <v>5980</v>
      </c>
      <c r="AA16" s="33">
        <v>0</v>
      </c>
      <c r="AB16" s="33">
        <v>0</v>
      </c>
      <c r="AC16" s="36">
        <v>1222327</v>
      </c>
      <c r="AD16" s="67">
        <v>0</v>
      </c>
      <c r="AE16" s="37">
        <f t="shared" si="0"/>
        <v>1222327</v>
      </c>
    </row>
    <row r="17" spans="1:31" ht="12.75" customHeight="1">
      <c r="A17" s="140" t="s">
        <v>89</v>
      </c>
      <c r="B17" s="141"/>
      <c r="C17" s="141"/>
      <c r="D17" s="141"/>
      <c r="E17" s="141"/>
      <c r="F17" s="141"/>
      <c r="G17" s="141"/>
      <c r="H17" s="141"/>
      <c r="I17" s="141"/>
      <c r="J17" s="142"/>
      <c r="K17" s="32">
        <v>5001262</v>
      </c>
      <c r="L17" s="33">
        <v>756904</v>
      </c>
      <c r="M17" s="33">
        <v>127514</v>
      </c>
      <c r="N17" s="33">
        <v>551470</v>
      </c>
      <c r="O17" s="33">
        <v>236528</v>
      </c>
      <c r="P17" s="33">
        <v>110838</v>
      </c>
      <c r="Q17" s="33">
        <v>201456</v>
      </c>
      <c r="R17" s="33">
        <v>184744</v>
      </c>
      <c r="S17" s="33">
        <v>57164</v>
      </c>
      <c r="T17" s="33">
        <v>65820</v>
      </c>
      <c r="U17" s="33">
        <v>50707</v>
      </c>
      <c r="V17" s="33">
        <v>14406</v>
      </c>
      <c r="W17" s="33">
        <v>42730</v>
      </c>
      <c r="X17" s="33">
        <v>20844</v>
      </c>
      <c r="Y17" s="33">
        <v>39180</v>
      </c>
      <c r="Z17" s="33">
        <v>11990</v>
      </c>
      <c r="AA17" s="33">
        <v>20193</v>
      </c>
      <c r="AB17" s="33">
        <v>30289</v>
      </c>
      <c r="AC17" s="36">
        <v>7524039</v>
      </c>
      <c r="AD17" s="67">
        <v>1871962</v>
      </c>
      <c r="AE17" s="37">
        <f t="shared" si="0"/>
        <v>9396001</v>
      </c>
    </row>
    <row r="18" spans="1:31" ht="12.75" customHeight="1">
      <c r="A18" s="140" t="s">
        <v>90</v>
      </c>
      <c r="B18" s="141"/>
      <c r="C18" s="141"/>
      <c r="D18" s="141"/>
      <c r="E18" s="141"/>
      <c r="F18" s="141"/>
      <c r="G18" s="141"/>
      <c r="H18" s="141"/>
      <c r="I18" s="141"/>
      <c r="J18" s="142"/>
      <c r="K18" s="32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6">
        <v>0</v>
      </c>
      <c r="AD18" s="67">
        <v>0</v>
      </c>
      <c r="AE18" s="37">
        <f t="shared" si="0"/>
        <v>0</v>
      </c>
    </row>
    <row r="19" spans="1:31" ht="12.75" customHeight="1">
      <c r="A19" s="140" t="s">
        <v>91</v>
      </c>
      <c r="B19" s="141"/>
      <c r="C19" s="141"/>
      <c r="D19" s="141"/>
      <c r="E19" s="141"/>
      <c r="F19" s="141"/>
      <c r="G19" s="141"/>
      <c r="H19" s="141"/>
      <c r="I19" s="141"/>
      <c r="J19" s="142"/>
      <c r="K19" s="32">
        <v>1851491</v>
      </c>
      <c r="L19" s="33">
        <v>2434351</v>
      </c>
      <c r="M19" s="33">
        <v>405</v>
      </c>
      <c r="N19" s="33">
        <v>285332</v>
      </c>
      <c r="O19" s="33">
        <v>113706</v>
      </c>
      <c r="P19" s="33">
        <v>12187</v>
      </c>
      <c r="Q19" s="33">
        <v>78389</v>
      </c>
      <c r="R19" s="33">
        <v>32881</v>
      </c>
      <c r="S19" s="33">
        <v>17423</v>
      </c>
      <c r="T19" s="33">
        <v>898</v>
      </c>
      <c r="U19" s="33">
        <v>28</v>
      </c>
      <c r="V19" s="33">
        <v>7993</v>
      </c>
      <c r="W19" s="33">
        <v>37</v>
      </c>
      <c r="X19" s="33">
        <v>223</v>
      </c>
      <c r="Y19" s="33">
        <v>296</v>
      </c>
      <c r="Z19" s="33">
        <v>1107</v>
      </c>
      <c r="AA19" s="33">
        <v>6272</v>
      </c>
      <c r="AB19" s="33">
        <v>3489</v>
      </c>
      <c r="AC19" s="36">
        <v>4846508</v>
      </c>
      <c r="AD19" s="67">
        <v>1877717</v>
      </c>
      <c r="AE19" s="37">
        <f t="shared" si="0"/>
        <v>6724225</v>
      </c>
    </row>
    <row r="20" spans="1:31" ht="12.75" customHeight="1">
      <c r="A20" s="140" t="s">
        <v>209</v>
      </c>
      <c r="B20" s="141"/>
      <c r="C20" s="141"/>
      <c r="D20" s="141"/>
      <c r="E20" s="141"/>
      <c r="F20" s="141"/>
      <c r="G20" s="141"/>
      <c r="H20" s="141"/>
      <c r="I20" s="141"/>
      <c r="J20" s="10" t="s">
        <v>210</v>
      </c>
      <c r="K20" s="32">
        <v>72988027</v>
      </c>
      <c r="L20" s="33">
        <v>30165624</v>
      </c>
      <c r="M20" s="33">
        <v>350981</v>
      </c>
      <c r="N20" s="33">
        <v>8512520</v>
      </c>
      <c r="O20" s="33">
        <v>2747039</v>
      </c>
      <c r="P20" s="33">
        <v>1298525</v>
      </c>
      <c r="Q20" s="33">
        <v>2405229</v>
      </c>
      <c r="R20" s="33">
        <v>1829984</v>
      </c>
      <c r="S20" s="33">
        <v>646149</v>
      </c>
      <c r="T20" s="33">
        <v>232234</v>
      </c>
      <c r="U20" s="33">
        <v>230789</v>
      </c>
      <c r="V20" s="33">
        <v>108093</v>
      </c>
      <c r="W20" s="33">
        <v>177660</v>
      </c>
      <c r="X20" s="33">
        <v>220538</v>
      </c>
      <c r="Y20" s="33">
        <v>363761</v>
      </c>
      <c r="Z20" s="33">
        <v>194652</v>
      </c>
      <c r="AA20" s="33">
        <v>360001</v>
      </c>
      <c r="AB20" s="33">
        <v>519678</v>
      </c>
      <c r="AC20" s="36">
        <v>123351484</v>
      </c>
      <c r="AD20" s="67">
        <v>50337244</v>
      </c>
      <c r="AE20" s="37">
        <f t="shared" si="0"/>
        <v>173688728</v>
      </c>
    </row>
    <row r="21" spans="1:31" ht="12.75" customHeight="1">
      <c r="A21" s="140" t="s">
        <v>92</v>
      </c>
      <c r="B21" s="141"/>
      <c r="C21" s="141"/>
      <c r="D21" s="141"/>
      <c r="E21" s="141"/>
      <c r="F21" s="141"/>
      <c r="G21" s="141"/>
      <c r="H21" s="141"/>
      <c r="I21" s="141"/>
      <c r="J21" s="10" t="s">
        <v>211</v>
      </c>
      <c r="K21" s="32">
        <v>70705310</v>
      </c>
      <c r="L21" s="33">
        <v>29286276</v>
      </c>
      <c r="M21" s="33">
        <v>339226</v>
      </c>
      <c r="N21" s="33">
        <v>8374079</v>
      </c>
      <c r="O21" s="33">
        <v>2577583</v>
      </c>
      <c r="P21" s="33">
        <v>1205884</v>
      </c>
      <c r="Q21" s="33">
        <v>2258037</v>
      </c>
      <c r="R21" s="33">
        <v>1746333</v>
      </c>
      <c r="S21" s="33">
        <v>628688</v>
      </c>
      <c r="T21" s="33">
        <v>225254</v>
      </c>
      <c r="U21" s="33">
        <v>218947</v>
      </c>
      <c r="V21" s="33">
        <v>105254</v>
      </c>
      <c r="W21" s="33">
        <v>172256</v>
      </c>
      <c r="X21" s="33">
        <v>204650</v>
      </c>
      <c r="Y21" s="33">
        <v>340224</v>
      </c>
      <c r="Z21" s="33">
        <v>183957</v>
      </c>
      <c r="AA21" s="33">
        <v>329565</v>
      </c>
      <c r="AB21" s="33">
        <v>497981</v>
      </c>
      <c r="AC21" s="36">
        <v>119399504</v>
      </c>
      <c r="AD21" s="67">
        <v>48515932</v>
      </c>
      <c r="AE21" s="37">
        <f t="shared" si="0"/>
        <v>167915436</v>
      </c>
    </row>
    <row r="22" spans="1:31" ht="12.75" customHeight="1">
      <c r="A22" s="140" t="s">
        <v>212</v>
      </c>
      <c r="B22" s="141"/>
      <c r="C22" s="141"/>
      <c r="D22" s="141"/>
      <c r="E22" s="141"/>
      <c r="F22" s="141"/>
      <c r="G22" s="141"/>
      <c r="H22" s="141"/>
      <c r="I22" s="141"/>
      <c r="J22" s="142"/>
      <c r="K22" s="32">
        <v>21794728</v>
      </c>
      <c r="L22" s="33">
        <v>10152633</v>
      </c>
      <c r="M22" s="33">
        <v>39370</v>
      </c>
      <c r="N22" s="33">
        <v>2147615</v>
      </c>
      <c r="O22" s="33">
        <v>488219</v>
      </c>
      <c r="P22" s="33">
        <v>535326</v>
      </c>
      <c r="Q22" s="33">
        <v>807619</v>
      </c>
      <c r="R22" s="33">
        <v>468608</v>
      </c>
      <c r="S22" s="33">
        <v>150000</v>
      </c>
      <c r="T22" s="33">
        <v>41930</v>
      </c>
      <c r="U22" s="33">
        <v>52486</v>
      </c>
      <c r="V22" s="33">
        <v>19651</v>
      </c>
      <c r="W22" s="33">
        <v>21715</v>
      </c>
      <c r="X22" s="33">
        <v>17982</v>
      </c>
      <c r="Y22" s="33">
        <v>47206</v>
      </c>
      <c r="Z22" s="33">
        <v>64516</v>
      </c>
      <c r="AA22" s="33">
        <v>80827</v>
      </c>
      <c r="AB22" s="33">
        <v>150253</v>
      </c>
      <c r="AC22" s="36">
        <v>37080684</v>
      </c>
      <c r="AD22" s="67">
        <v>19076944</v>
      </c>
      <c r="AE22" s="37">
        <f t="shared" si="0"/>
        <v>56157628</v>
      </c>
    </row>
    <row r="23" spans="1:31" ht="12.75" customHeight="1">
      <c r="A23" s="140" t="s">
        <v>93</v>
      </c>
      <c r="B23" s="141"/>
      <c r="C23" s="141"/>
      <c r="D23" s="141"/>
      <c r="E23" s="141"/>
      <c r="F23" s="141"/>
      <c r="G23" s="141"/>
      <c r="H23" s="141"/>
      <c r="I23" s="141"/>
      <c r="J23" s="142"/>
      <c r="K23" s="32">
        <v>15192865</v>
      </c>
      <c r="L23" s="33">
        <v>5884242</v>
      </c>
      <c r="M23" s="33">
        <v>18770</v>
      </c>
      <c r="N23" s="33">
        <v>1691740</v>
      </c>
      <c r="O23" s="33">
        <v>374325</v>
      </c>
      <c r="P23" s="33">
        <v>78515</v>
      </c>
      <c r="Q23" s="33">
        <v>258417</v>
      </c>
      <c r="R23" s="33">
        <v>395983</v>
      </c>
      <c r="S23" s="33">
        <v>40760</v>
      </c>
      <c r="T23" s="33">
        <v>7876</v>
      </c>
      <c r="U23" s="33">
        <v>0</v>
      </c>
      <c r="V23" s="33">
        <v>8806</v>
      </c>
      <c r="W23" s="33">
        <v>26473</v>
      </c>
      <c r="X23" s="33">
        <v>15449</v>
      </c>
      <c r="Y23" s="33">
        <v>52493</v>
      </c>
      <c r="Z23" s="33">
        <v>29587</v>
      </c>
      <c r="AA23" s="33">
        <v>0</v>
      </c>
      <c r="AB23" s="33">
        <v>0</v>
      </c>
      <c r="AC23" s="36">
        <v>24076301</v>
      </c>
      <c r="AD23" s="67">
        <v>7724185</v>
      </c>
      <c r="AE23" s="37">
        <f t="shared" si="0"/>
        <v>31800486</v>
      </c>
    </row>
    <row r="24" spans="1:31" ht="12.75" customHeight="1">
      <c r="A24" s="140" t="s">
        <v>94</v>
      </c>
      <c r="B24" s="141"/>
      <c r="C24" s="141"/>
      <c r="D24" s="141"/>
      <c r="E24" s="141"/>
      <c r="F24" s="141"/>
      <c r="G24" s="141"/>
      <c r="H24" s="141"/>
      <c r="I24" s="141"/>
      <c r="J24" s="142"/>
      <c r="K24" s="32">
        <v>291178</v>
      </c>
      <c r="L24" s="33">
        <v>83113</v>
      </c>
      <c r="M24" s="33">
        <v>0</v>
      </c>
      <c r="N24" s="33">
        <v>29911</v>
      </c>
      <c r="O24" s="33">
        <v>58769</v>
      </c>
      <c r="P24" s="33">
        <v>7638</v>
      </c>
      <c r="Q24" s="33">
        <v>9242</v>
      </c>
      <c r="R24" s="33">
        <v>19895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300</v>
      </c>
      <c r="AA24" s="33">
        <v>0</v>
      </c>
      <c r="AB24" s="33">
        <v>0</v>
      </c>
      <c r="AC24" s="36">
        <v>500046</v>
      </c>
      <c r="AD24" s="67">
        <v>937342</v>
      </c>
      <c r="AE24" s="37">
        <f t="shared" si="0"/>
        <v>1437388</v>
      </c>
    </row>
    <row r="25" spans="1:31" ht="12.75" customHeight="1">
      <c r="A25" s="140" t="s">
        <v>95</v>
      </c>
      <c r="B25" s="141"/>
      <c r="C25" s="141"/>
      <c r="D25" s="141"/>
      <c r="E25" s="141"/>
      <c r="F25" s="141"/>
      <c r="G25" s="141"/>
      <c r="H25" s="141"/>
      <c r="I25" s="141"/>
      <c r="J25" s="142"/>
      <c r="K25" s="32">
        <v>5499238</v>
      </c>
      <c r="L25" s="33">
        <v>2192266</v>
      </c>
      <c r="M25" s="33">
        <v>2888</v>
      </c>
      <c r="N25" s="33">
        <v>259608</v>
      </c>
      <c r="O25" s="33">
        <v>201280</v>
      </c>
      <c r="P25" s="33">
        <v>70873</v>
      </c>
      <c r="Q25" s="33">
        <v>108857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4815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6">
        <v>8339825</v>
      </c>
      <c r="AD25" s="67">
        <v>3706810</v>
      </c>
      <c r="AE25" s="37">
        <f t="shared" si="0"/>
        <v>12046635</v>
      </c>
    </row>
    <row r="26" spans="1:31" ht="12.75" customHeight="1">
      <c r="A26" s="140" t="s">
        <v>96</v>
      </c>
      <c r="B26" s="141"/>
      <c r="C26" s="141"/>
      <c r="D26" s="141"/>
      <c r="E26" s="141"/>
      <c r="F26" s="141"/>
      <c r="G26" s="141"/>
      <c r="H26" s="141"/>
      <c r="I26" s="141"/>
      <c r="J26" s="142"/>
      <c r="K26" s="32">
        <v>4507019</v>
      </c>
      <c r="L26" s="33">
        <v>1578082</v>
      </c>
      <c r="M26" s="33">
        <v>87168</v>
      </c>
      <c r="N26" s="33">
        <v>429299</v>
      </c>
      <c r="O26" s="33">
        <v>162250</v>
      </c>
      <c r="P26" s="33">
        <v>55243</v>
      </c>
      <c r="Q26" s="33">
        <v>162302</v>
      </c>
      <c r="R26" s="33">
        <v>214081</v>
      </c>
      <c r="S26" s="33">
        <v>109049</v>
      </c>
      <c r="T26" s="33">
        <v>46678</v>
      </c>
      <c r="U26" s="33">
        <v>28986</v>
      </c>
      <c r="V26" s="33">
        <v>20410</v>
      </c>
      <c r="W26" s="33">
        <v>33275</v>
      </c>
      <c r="X26" s="33">
        <v>30939</v>
      </c>
      <c r="Y26" s="33">
        <v>41713</v>
      </c>
      <c r="Z26" s="33">
        <v>16008</v>
      </c>
      <c r="AA26" s="33">
        <v>72621</v>
      </c>
      <c r="AB26" s="33">
        <v>104225</v>
      </c>
      <c r="AC26" s="36">
        <v>7699348</v>
      </c>
      <c r="AD26" s="67">
        <v>2619371</v>
      </c>
      <c r="AE26" s="37">
        <f t="shared" si="0"/>
        <v>10318719</v>
      </c>
    </row>
    <row r="27" spans="1:31" ht="12.75" customHeight="1">
      <c r="A27" s="140" t="s">
        <v>97</v>
      </c>
      <c r="B27" s="141"/>
      <c r="C27" s="141"/>
      <c r="D27" s="141"/>
      <c r="E27" s="141"/>
      <c r="F27" s="141"/>
      <c r="G27" s="141"/>
      <c r="H27" s="141"/>
      <c r="I27" s="141"/>
      <c r="J27" s="142"/>
      <c r="K27" s="32">
        <v>20019129</v>
      </c>
      <c r="L27" s="33">
        <v>6415170</v>
      </c>
      <c r="M27" s="33">
        <v>191030</v>
      </c>
      <c r="N27" s="33">
        <v>2956737</v>
      </c>
      <c r="O27" s="33">
        <v>1217639</v>
      </c>
      <c r="P27" s="33">
        <v>453695</v>
      </c>
      <c r="Q27" s="33">
        <v>880443</v>
      </c>
      <c r="R27" s="33">
        <v>629456</v>
      </c>
      <c r="S27" s="33">
        <v>315784</v>
      </c>
      <c r="T27" s="33">
        <v>127076</v>
      </c>
      <c r="U27" s="33">
        <v>114266</v>
      </c>
      <c r="V27" s="33">
        <v>55765</v>
      </c>
      <c r="W27" s="33">
        <v>84812</v>
      </c>
      <c r="X27" s="33">
        <v>128880</v>
      </c>
      <c r="Y27" s="33">
        <v>194301</v>
      </c>
      <c r="Z27" s="33">
        <v>69099</v>
      </c>
      <c r="AA27" s="33">
        <v>173594</v>
      </c>
      <c r="AB27" s="33">
        <v>235267</v>
      </c>
      <c r="AC27" s="36">
        <v>34262143</v>
      </c>
      <c r="AD27" s="67">
        <v>13636614</v>
      </c>
      <c r="AE27" s="37">
        <f t="shared" si="0"/>
        <v>47898757</v>
      </c>
    </row>
    <row r="28" spans="1:31" ht="12.75" customHeight="1">
      <c r="A28" s="140" t="s">
        <v>98</v>
      </c>
      <c r="B28" s="141"/>
      <c r="C28" s="141"/>
      <c r="D28" s="141"/>
      <c r="E28" s="141"/>
      <c r="F28" s="141"/>
      <c r="G28" s="141"/>
      <c r="H28" s="141"/>
      <c r="I28" s="141"/>
      <c r="J28" s="142"/>
      <c r="K28" s="32">
        <v>3401153</v>
      </c>
      <c r="L28" s="33">
        <v>2980770</v>
      </c>
      <c r="M28" s="33">
        <v>0</v>
      </c>
      <c r="N28" s="33">
        <v>239505</v>
      </c>
      <c r="O28" s="33">
        <v>75101</v>
      </c>
      <c r="P28" s="33">
        <v>4594</v>
      </c>
      <c r="Q28" s="33">
        <v>31157</v>
      </c>
      <c r="R28" s="33">
        <v>18310</v>
      </c>
      <c r="S28" s="33">
        <v>13095</v>
      </c>
      <c r="T28" s="33">
        <v>1694</v>
      </c>
      <c r="U28" s="33">
        <v>23209</v>
      </c>
      <c r="V28" s="33">
        <v>622</v>
      </c>
      <c r="W28" s="33">
        <v>1166</v>
      </c>
      <c r="X28" s="33">
        <v>11400</v>
      </c>
      <c r="Y28" s="33">
        <v>1872</v>
      </c>
      <c r="Z28" s="33">
        <v>0</v>
      </c>
      <c r="AA28" s="33">
        <v>1740</v>
      </c>
      <c r="AB28" s="33">
        <v>7704</v>
      </c>
      <c r="AC28" s="36">
        <v>6813092</v>
      </c>
      <c r="AD28" s="67">
        <v>814666</v>
      </c>
      <c r="AE28" s="37">
        <f t="shared" si="0"/>
        <v>7627758</v>
      </c>
    </row>
    <row r="29" spans="1:31" ht="12.75" customHeight="1">
      <c r="A29" s="140" t="s">
        <v>99</v>
      </c>
      <c r="B29" s="141"/>
      <c r="C29" s="141"/>
      <c r="D29" s="141"/>
      <c r="E29" s="141"/>
      <c r="F29" s="141"/>
      <c r="G29" s="141"/>
      <c r="H29" s="141"/>
      <c r="I29" s="141"/>
      <c r="J29" s="142"/>
      <c r="K29" s="32">
        <v>0</v>
      </c>
      <c r="L29" s="33">
        <v>0</v>
      </c>
      <c r="M29" s="33">
        <v>0</v>
      </c>
      <c r="N29" s="33">
        <v>619664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2639</v>
      </c>
      <c r="Z29" s="33">
        <v>4447</v>
      </c>
      <c r="AA29" s="33">
        <v>783</v>
      </c>
      <c r="AB29" s="33">
        <v>532</v>
      </c>
      <c r="AC29" s="36">
        <v>628065</v>
      </c>
      <c r="AD29" s="67">
        <v>0</v>
      </c>
      <c r="AE29" s="37">
        <f t="shared" si="0"/>
        <v>628065</v>
      </c>
    </row>
    <row r="30" spans="1:31" ht="12.75" customHeight="1">
      <c r="A30" s="140" t="s">
        <v>100</v>
      </c>
      <c r="B30" s="141"/>
      <c r="C30" s="141"/>
      <c r="D30" s="141"/>
      <c r="E30" s="141"/>
      <c r="F30" s="141"/>
      <c r="G30" s="141"/>
      <c r="H30" s="141"/>
      <c r="I30" s="141"/>
      <c r="J30" s="10" t="s">
        <v>11</v>
      </c>
      <c r="K30" s="32">
        <v>2282717</v>
      </c>
      <c r="L30" s="33">
        <v>874446</v>
      </c>
      <c r="M30" s="33">
        <v>11750</v>
      </c>
      <c r="N30" s="33">
        <v>121086</v>
      </c>
      <c r="O30" s="33">
        <v>167392</v>
      </c>
      <c r="P30" s="33">
        <v>92468</v>
      </c>
      <c r="Q30" s="33">
        <v>105590</v>
      </c>
      <c r="R30" s="33">
        <v>31339</v>
      </c>
      <c r="S30" s="33">
        <v>17461</v>
      </c>
      <c r="T30" s="33">
        <v>6973</v>
      </c>
      <c r="U30" s="33">
        <v>11834</v>
      </c>
      <c r="V30" s="33">
        <v>2789</v>
      </c>
      <c r="W30" s="33">
        <v>5404</v>
      </c>
      <c r="X30" s="33">
        <v>15879</v>
      </c>
      <c r="Y30" s="33">
        <v>23537</v>
      </c>
      <c r="Z30" s="33">
        <v>10695</v>
      </c>
      <c r="AA30" s="33">
        <v>30436</v>
      </c>
      <c r="AB30" s="33">
        <v>21590</v>
      </c>
      <c r="AC30" s="36">
        <v>3833386</v>
      </c>
      <c r="AD30" s="67">
        <v>1738389</v>
      </c>
      <c r="AE30" s="37">
        <f t="shared" si="0"/>
        <v>5571775</v>
      </c>
    </row>
    <row r="31" spans="1:31" ht="12.75" customHeight="1">
      <c r="A31" s="140" t="s">
        <v>101</v>
      </c>
      <c r="B31" s="141"/>
      <c r="C31" s="141"/>
      <c r="D31" s="141"/>
      <c r="E31" s="141"/>
      <c r="F31" s="141"/>
      <c r="G31" s="141"/>
      <c r="H31" s="141"/>
      <c r="I31" s="141"/>
      <c r="J31" s="142"/>
      <c r="K31" s="32">
        <v>2151192</v>
      </c>
      <c r="L31" s="33">
        <v>826336</v>
      </c>
      <c r="M31" s="33">
        <v>11750</v>
      </c>
      <c r="N31" s="33">
        <v>119716</v>
      </c>
      <c r="O31" s="33">
        <v>152530</v>
      </c>
      <c r="P31" s="33">
        <v>80859</v>
      </c>
      <c r="Q31" s="33">
        <v>103967</v>
      </c>
      <c r="R31" s="33">
        <v>27130</v>
      </c>
      <c r="S31" s="33">
        <v>17414</v>
      </c>
      <c r="T31" s="33">
        <v>6920</v>
      </c>
      <c r="U31" s="33">
        <v>11834</v>
      </c>
      <c r="V31" s="33">
        <v>1738</v>
      </c>
      <c r="W31" s="33">
        <v>5404</v>
      </c>
      <c r="X31" s="33">
        <v>15879</v>
      </c>
      <c r="Y31" s="33">
        <v>23355</v>
      </c>
      <c r="Z31" s="33">
        <v>10509</v>
      </c>
      <c r="AA31" s="33">
        <v>30427</v>
      </c>
      <c r="AB31" s="33">
        <v>21275</v>
      </c>
      <c r="AC31" s="36">
        <v>3618235</v>
      </c>
      <c r="AD31" s="67">
        <v>1673690</v>
      </c>
      <c r="AE31" s="37">
        <f t="shared" si="0"/>
        <v>5291925</v>
      </c>
    </row>
    <row r="32" spans="1:31" ht="12.75" customHeight="1">
      <c r="A32" s="140" t="s">
        <v>102</v>
      </c>
      <c r="B32" s="141"/>
      <c r="C32" s="141"/>
      <c r="D32" s="141"/>
      <c r="E32" s="141"/>
      <c r="F32" s="141"/>
      <c r="G32" s="141"/>
      <c r="H32" s="141"/>
      <c r="I32" s="141"/>
      <c r="J32" s="142"/>
      <c r="K32" s="32">
        <v>15278</v>
      </c>
      <c r="L32" s="33">
        <v>189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6">
        <v>15467</v>
      </c>
      <c r="AD32" s="67">
        <v>19</v>
      </c>
      <c r="AE32" s="37">
        <f t="shared" si="0"/>
        <v>15486</v>
      </c>
    </row>
    <row r="33" spans="1:31" ht="12.75" customHeight="1">
      <c r="A33" s="140" t="s">
        <v>213</v>
      </c>
      <c r="B33" s="141"/>
      <c r="C33" s="141"/>
      <c r="D33" s="141"/>
      <c r="E33" s="141"/>
      <c r="F33" s="141"/>
      <c r="G33" s="141"/>
      <c r="H33" s="141"/>
      <c r="I33" s="141"/>
      <c r="J33" s="142"/>
      <c r="K33" s="32">
        <v>0</v>
      </c>
      <c r="L33" s="33">
        <v>0</v>
      </c>
      <c r="M33" s="33">
        <v>0</v>
      </c>
      <c r="N33" s="33">
        <v>0</v>
      </c>
      <c r="O33" s="33">
        <v>9512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6">
        <v>9512</v>
      </c>
      <c r="AD33" s="67">
        <v>0</v>
      </c>
      <c r="AE33" s="37">
        <f t="shared" si="0"/>
        <v>9512</v>
      </c>
    </row>
    <row r="34" spans="1:31" ht="12.75" customHeight="1">
      <c r="A34" s="140" t="s">
        <v>103</v>
      </c>
      <c r="B34" s="141"/>
      <c r="C34" s="141"/>
      <c r="D34" s="141"/>
      <c r="E34" s="141"/>
      <c r="F34" s="141"/>
      <c r="G34" s="141"/>
      <c r="H34" s="141"/>
      <c r="I34" s="141"/>
      <c r="J34" s="142"/>
      <c r="K34" s="32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6">
        <v>0</v>
      </c>
      <c r="AD34" s="67">
        <v>0</v>
      </c>
      <c r="AE34" s="37">
        <f t="shared" si="0"/>
        <v>0</v>
      </c>
    </row>
    <row r="35" spans="1:31" ht="12.75" customHeight="1">
      <c r="A35" s="140" t="s">
        <v>104</v>
      </c>
      <c r="B35" s="141"/>
      <c r="C35" s="141"/>
      <c r="D35" s="141"/>
      <c r="E35" s="141"/>
      <c r="F35" s="141"/>
      <c r="G35" s="141"/>
      <c r="H35" s="141"/>
      <c r="I35" s="141"/>
      <c r="J35" s="142"/>
      <c r="K35" s="32">
        <v>116247</v>
      </c>
      <c r="L35" s="33">
        <v>47921</v>
      </c>
      <c r="M35" s="33">
        <v>0</v>
      </c>
      <c r="N35" s="33">
        <v>1370</v>
      </c>
      <c r="O35" s="33">
        <v>5350</v>
      </c>
      <c r="P35" s="33">
        <v>11609</v>
      </c>
      <c r="Q35" s="33">
        <v>1623</v>
      </c>
      <c r="R35" s="33">
        <v>4209</v>
      </c>
      <c r="S35" s="33">
        <v>47</v>
      </c>
      <c r="T35" s="33">
        <v>53</v>
      </c>
      <c r="U35" s="33">
        <v>0</v>
      </c>
      <c r="V35" s="33">
        <v>1051</v>
      </c>
      <c r="W35" s="33">
        <v>0</v>
      </c>
      <c r="X35" s="33">
        <v>0</v>
      </c>
      <c r="Y35" s="33">
        <v>182</v>
      </c>
      <c r="Z35" s="33">
        <v>186</v>
      </c>
      <c r="AA35" s="33">
        <v>9</v>
      </c>
      <c r="AB35" s="33">
        <v>315</v>
      </c>
      <c r="AC35" s="36">
        <v>190172</v>
      </c>
      <c r="AD35" s="67">
        <v>64680</v>
      </c>
      <c r="AE35" s="37">
        <f t="shared" si="0"/>
        <v>254852</v>
      </c>
    </row>
    <row r="36" spans="1:31" ht="12.75" customHeight="1">
      <c r="A36" s="140" t="s">
        <v>105</v>
      </c>
      <c r="B36" s="141"/>
      <c r="C36" s="141"/>
      <c r="D36" s="141"/>
      <c r="E36" s="141"/>
      <c r="F36" s="143" t="s">
        <v>12</v>
      </c>
      <c r="G36" s="144"/>
      <c r="H36" s="144"/>
      <c r="I36" s="144"/>
      <c r="J36" s="145"/>
      <c r="K36" s="32">
        <v>9771214</v>
      </c>
      <c r="L36" s="33">
        <v>1813470</v>
      </c>
      <c r="M36" s="33">
        <v>7325</v>
      </c>
      <c r="N36" s="33">
        <v>1264802</v>
      </c>
      <c r="O36" s="33">
        <v>379139</v>
      </c>
      <c r="P36" s="33">
        <v>0</v>
      </c>
      <c r="Q36" s="33">
        <v>267662</v>
      </c>
      <c r="R36" s="33">
        <v>216176</v>
      </c>
      <c r="S36" s="33">
        <v>33783</v>
      </c>
      <c r="T36" s="33">
        <v>113846</v>
      </c>
      <c r="U36" s="33">
        <v>78628</v>
      </c>
      <c r="V36" s="33">
        <v>8802</v>
      </c>
      <c r="W36" s="33">
        <v>14341</v>
      </c>
      <c r="X36" s="33">
        <v>23797</v>
      </c>
      <c r="Y36" s="33">
        <v>0</v>
      </c>
      <c r="Z36" s="33">
        <v>14414</v>
      </c>
      <c r="AA36" s="33">
        <v>53013</v>
      </c>
      <c r="AB36" s="33">
        <v>30369</v>
      </c>
      <c r="AC36" s="36">
        <v>14090781</v>
      </c>
      <c r="AD36" s="67">
        <v>4183819</v>
      </c>
      <c r="AE36" s="37">
        <f>AC36+AD36</f>
        <v>18274600</v>
      </c>
    </row>
    <row r="37" spans="1:31" ht="12.75" customHeight="1">
      <c r="A37" s="140" t="s">
        <v>214</v>
      </c>
      <c r="B37" s="141"/>
      <c r="C37" s="141"/>
      <c r="D37" s="141"/>
      <c r="E37" s="141"/>
      <c r="F37" s="146"/>
      <c r="G37" s="146"/>
      <c r="H37" s="146"/>
      <c r="I37" s="146"/>
      <c r="J37" s="147"/>
      <c r="K37" s="32">
        <v>0</v>
      </c>
      <c r="L37" s="33">
        <v>0</v>
      </c>
      <c r="M37" s="33">
        <v>0</v>
      </c>
      <c r="N37" s="33">
        <v>0</v>
      </c>
      <c r="O37" s="33">
        <v>0</v>
      </c>
      <c r="P37" s="33">
        <v>158530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6783</v>
      </c>
      <c r="Z37" s="33">
        <v>0</v>
      </c>
      <c r="AA37" s="33">
        <v>0</v>
      </c>
      <c r="AB37" s="33">
        <v>0</v>
      </c>
      <c r="AC37" s="36">
        <v>165313</v>
      </c>
      <c r="AD37" s="67">
        <v>0</v>
      </c>
      <c r="AE37" s="37">
        <f t="shared" si="0"/>
        <v>165313</v>
      </c>
    </row>
    <row r="38" spans="1:31" ht="12.75" customHeight="1">
      <c r="A38" s="140" t="s">
        <v>106</v>
      </c>
      <c r="B38" s="141"/>
      <c r="C38" s="141"/>
      <c r="D38" s="141"/>
      <c r="E38" s="141"/>
      <c r="F38" s="141"/>
      <c r="G38" s="141"/>
      <c r="H38" s="141"/>
      <c r="I38" s="141"/>
      <c r="J38" s="10" t="s">
        <v>13</v>
      </c>
      <c r="K38" s="32">
        <v>259049</v>
      </c>
      <c r="L38" s="33">
        <v>33917</v>
      </c>
      <c r="M38" s="33">
        <v>0</v>
      </c>
      <c r="N38" s="33">
        <v>8137</v>
      </c>
      <c r="O38" s="33">
        <v>23565</v>
      </c>
      <c r="P38" s="33">
        <v>233765</v>
      </c>
      <c r="Q38" s="33">
        <v>180</v>
      </c>
      <c r="R38" s="33">
        <v>4888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6">
        <v>563501</v>
      </c>
      <c r="AD38" s="67">
        <v>253312</v>
      </c>
      <c r="AE38" s="37">
        <f t="shared" si="0"/>
        <v>816813</v>
      </c>
    </row>
    <row r="39" spans="1:31" ht="12.75" customHeight="1">
      <c r="A39" s="140" t="s">
        <v>107</v>
      </c>
      <c r="B39" s="141"/>
      <c r="C39" s="141"/>
      <c r="D39" s="141"/>
      <c r="E39" s="141"/>
      <c r="F39" s="141"/>
      <c r="G39" s="141"/>
      <c r="H39" s="141"/>
      <c r="I39" s="141"/>
      <c r="J39" s="142"/>
      <c r="K39" s="32">
        <v>0</v>
      </c>
      <c r="L39" s="33">
        <v>0</v>
      </c>
      <c r="M39" s="33">
        <v>0</v>
      </c>
      <c r="N39" s="33">
        <v>0</v>
      </c>
      <c r="O39" s="33">
        <v>0</v>
      </c>
      <c r="P39" s="33">
        <v>231121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6">
        <v>231121</v>
      </c>
      <c r="AD39" s="67">
        <v>0</v>
      </c>
      <c r="AE39" s="37">
        <f t="shared" ref="AE39:AE58" si="1">AC39+AD39</f>
        <v>231121</v>
      </c>
    </row>
    <row r="40" spans="1:31" ht="12.75" customHeight="1">
      <c r="A40" s="140" t="s">
        <v>108</v>
      </c>
      <c r="B40" s="141"/>
      <c r="C40" s="141"/>
      <c r="D40" s="141"/>
      <c r="E40" s="141"/>
      <c r="F40" s="141"/>
      <c r="G40" s="141"/>
      <c r="H40" s="141"/>
      <c r="I40" s="141"/>
      <c r="J40" s="142"/>
      <c r="K40" s="32">
        <v>259049</v>
      </c>
      <c r="L40" s="33">
        <v>0</v>
      </c>
      <c r="M40" s="33">
        <v>0</v>
      </c>
      <c r="N40" s="33">
        <v>2131</v>
      </c>
      <c r="O40" s="33">
        <v>0</v>
      </c>
      <c r="P40" s="33">
        <v>2644</v>
      </c>
      <c r="Q40" s="33">
        <v>0</v>
      </c>
      <c r="R40" s="33">
        <v>2176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  <c r="AB40" s="33">
        <v>0</v>
      </c>
      <c r="AC40" s="36">
        <v>266000</v>
      </c>
      <c r="AD40" s="67">
        <v>107972</v>
      </c>
      <c r="AE40" s="37">
        <f t="shared" si="1"/>
        <v>373972</v>
      </c>
    </row>
    <row r="41" spans="1:31" ht="12.75" customHeight="1">
      <c r="A41" s="140" t="s">
        <v>109</v>
      </c>
      <c r="B41" s="141"/>
      <c r="C41" s="141"/>
      <c r="D41" s="141"/>
      <c r="E41" s="141"/>
      <c r="F41" s="141"/>
      <c r="G41" s="141"/>
      <c r="H41" s="141"/>
      <c r="I41" s="141"/>
      <c r="J41" s="142"/>
      <c r="K41" s="32">
        <v>0</v>
      </c>
      <c r="L41" s="33">
        <v>33917</v>
      </c>
      <c r="M41" s="33">
        <v>0</v>
      </c>
      <c r="N41" s="33">
        <v>6006</v>
      </c>
      <c r="O41" s="33">
        <v>23565</v>
      </c>
      <c r="P41" s="33">
        <v>0</v>
      </c>
      <c r="Q41" s="33">
        <v>180</v>
      </c>
      <c r="R41" s="33">
        <v>2712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6">
        <v>66380</v>
      </c>
      <c r="AD41" s="67">
        <v>145340</v>
      </c>
      <c r="AE41" s="37">
        <f t="shared" si="1"/>
        <v>211720</v>
      </c>
    </row>
    <row r="42" spans="1:31" ht="12.75" customHeight="1">
      <c r="A42" s="140" t="s">
        <v>110</v>
      </c>
      <c r="B42" s="141"/>
      <c r="C42" s="141"/>
      <c r="D42" s="141"/>
      <c r="E42" s="141"/>
      <c r="F42" s="141"/>
      <c r="G42" s="141"/>
      <c r="H42" s="141"/>
      <c r="I42" s="141"/>
      <c r="J42" s="10" t="s">
        <v>14</v>
      </c>
      <c r="K42" s="32">
        <v>0</v>
      </c>
      <c r="L42" s="33">
        <v>4902</v>
      </c>
      <c r="M42" s="33">
        <v>5</v>
      </c>
      <c r="N42" s="33">
        <v>17355</v>
      </c>
      <c r="O42" s="33">
        <v>2064</v>
      </c>
      <c r="P42" s="33">
        <v>173</v>
      </c>
      <c r="Q42" s="33">
        <v>41602</v>
      </c>
      <c r="R42" s="33">
        <v>52312</v>
      </c>
      <c r="S42" s="33">
        <v>0</v>
      </c>
      <c r="T42" s="33">
        <v>7</v>
      </c>
      <c r="U42" s="33">
        <v>8</v>
      </c>
      <c r="V42" s="33">
        <v>50</v>
      </c>
      <c r="W42" s="33">
        <v>0</v>
      </c>
      <c r="X42" s="33">
        <v>9</v>
      </c>
      <c r="Y42" s="33">
        <v>0</v>
      </c>
      <c r="Z42" s="33">
        <v>0</v>
      </c>
      <c r="AA42" s="33">
        <v>0</v>
      </c>
      <c r="AB42" s="33">
        <v>107</v>
      </c>
      <c r="AC42" s="36">
        <v>118594</v>
      </c>
      <c r="AD42" s="67">
        <v>82923</v>
      </c>
      <c r="AE42" s="37">
        <f t="shared" si="1"/>
        <v>201517</v>
      </c>
    </row>
    <row r="43" spans="1:31" ht="12.75" customHeight="1">
      <c r="A43" s="140" t="s">
        <v>215</v>
      </c>
      <c r="B43" s="148"/>
      <c r="C43" s="148"/>
      <c r="D43" s="148"/>
      <c r="E43" s="148"/>
      <c r="F43" s="148"/>
      <c r="G43" s="148"/>
      <c r="H43" s="148"/>
      <c r="I43" s="148"/>
      <c r="J43" s="10" t="s">
        <v>75</v>
      </c>
      <c r="K43" s="32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  <c r="AB43" s="33">
        <v>0</v>
      </c>
      <c r="AC43" s="36">
        <v>0</v>
      </c>
      <c r="AD43" s="67">
        <v>0</v>
      </c>
      <c r="AE43" s="37">
        <f t="shared" si="1"/>
        <v>0</v>
      </c>
    </row>
    <row r="44" spans="1:31" ht="12.75" customHeight="1">
      <c r="A44" s="140" t="s">
        <v>109</v>
      </c>
      <c r="B44" s="141"/>
      <c r="C44" s="141"/>
      <c r="D44" s="141"/>
      <c r="E44" s="141"/>
      <c r="F44" s="141"/>
      <c r="G44" s="141"/>
      <c r="H44" s="141"/>
      <c r="I44" s="141"/>
      <c r="J44" s="142"/>
      <c r="K44" s="32">
        <v>0</v>
      </c>
      <c r="L44" s="33">
        <v>4902</v>
      </c>
      <c r="M44" s="33">
        <v>5</v>
      </c>
      <c r="N44" s="33">
        <v>17355</v>
      </c>
      <c r="O44" s="33">
        <v>2064</v>
      </c>
      <c r="P44" s="33">
        <v>173</v>
      </c>
      <c r="Q44" s="33">
        <v>41602</v>
      </c>
      <c r="R44" s="33">
        <v>52312</v>
      </c>
      <c r="S44" s="33">
        <v>0</v>
      </c>
      <c r="T44" s="33">
        <v>7</v>
      </c>
      <c r="U44" s="33">
        <v>8</v>
      </c>
      <c r="V44" s="33">
        <v>50</v>
      </c>
      <c r="W44" s="33">
        <v>0</v>
      </c>
      <c r="X44" s="33">
        <v>9</v>
      </c>
      <c r="Y44" s="33">
        <v>0</v>
      </c>
      <c r="Z44" s="33">
        <v>0</v>
      </c>
      <c r="AA44" s="33">
        <v>0</v>
      </c>
      <c r="AB44" s="33">
        <v>107</v>
      </c>
      <c r="AC44" s="36">
        <v>118594</v>
      </c>
      <c r="AD44" s="67">
        <v>82923</v>
      </c>
      <c r="AE44" s="37">
        <f t="shared" si="1"/>
        <v>201517</v>
      </c>
    </row>
    <row r="45" spans="1:31" ht="12.75" customHeight="1">
      <c r="A45" s="140" t="s">
        <v>111</v>
      </c>
      <c r="B45" s="141"/>
      <c r="C45" s="141"/>
      <c r="D45" s="141"/>
      <c r="E45" s="141"/>
      <c r="F45" s="141"/>
      <c r="G45" s="143" t="s">
        <v>15</v>
      </c>
      <c r="H45" s="144"/>
      <c r="I45" s="144"/>
      <c r="J45" s="145"/>
      <c r="K45" s="32">
        <v>10030263</v>
      </c>
      <c r="L45" s="33">
        <v>1842485</v>
      </c>
      <c r="M45" s="33">
        <v>7320</v>
      </c>
      <c r="N45" s="33">
        <v>1255584</v>
      </c>
      <c r="O45" s="33">
        <v>400640</v>
      </c>
      <c r="P45" s="33">
        <v>75062</v>
      </c>
      <c r="Q45" s="33">
        <v>226240</v>
      </c>
      <c r="R45" s="33">
        <v>168752</v>
      </c>
      <c r="S45" s="33">
        <v>33783</v>
      </c>
      <c r="T45" s="33">
        <v>113839</v>
      </c>
      <c r="U45" s="33">
        <v>78620</v>
      </c>
      <c r="V45" s="33">
        <v>8752</v>
      </c>
      <c r="W45" s="33">
        <v>14341</v>
      </c>
      <c r="X45" s="33">
        <v>23788</v>
      </c>
      <c r="Y45" s="33">
        <v>0</v>
      </c>
      <c r="Z45" s="33">
        <v>14414</v>
      </c>
      <c r="AA45" s="33">
        <v>53013</v>
      </c>
      <c r="AB45" s="33">
        <v>30262</v>
      </c>
      <c r="AC45" s="36">
        <v>14377158</v>
      </c>
      <c r="AD45" s="67">
        <v>4354208</v>
      </c>
      <c r="AE45" s="37">
        <f t="shared" si="1"/>
        <v>18731366</v>
      </c>
    </row>
    <row r="46" spans="1:31" ht="12.75" customHeight="1">
      <c r="A46" s="140" t="s">
        <v>216</v>
      </c>
      <c r="B46" s="141"/>
      <c r="C46" s="141"/>
      <c r="D46" s="141"/>
      <c r="E46" s="141"/>
      <c r="F46" s="141"/>
      <c r="G46" s="146"/>
      <c r="H46" s="146"/>
      <c r="I46" s="146"/>
      <c r="J46" s="147"/>
      <c r="K46" s="32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6783</v>
      </c>
      <c r="Z46" s="33">
        <v>0</v>
      </c>
      <c r="AA46" s="33">
        <v>0</v>
      </c>
      <c r="AB46" s="33">
        <v>0</v>
      </c>
      <c r="AC46" s="36">
        <v>6783</v>
      </c>
      <c r="AD46" s="67">
        <v>0</v>
      </c>
      <c r="AE46" s="37">
        <f t="shared" si="1"/>
        <v>6783</v>
      </c>
    </row>
    <row r="47" spans="1:31" ht="12.75" customHeight="1">
      <c r="A47" s="140" t="s">
        <v>217</v>
      </c>
      <c r="B47" s="141"/>
      <c r="C47" s="141"/>
      <c r="D47" s="141"/>
      <c r="E47" s="141"/>
      <c r="F47" s="141"/>
      <c r="G47" s="141"/>
      <c r="H47" s="141"/>
      <c r="I47" s="141"/>
      <c r="J47" s="142"/>
      <c r="K47" s="32">
        <v>0</v>
      </c>
      <c r="L47" s="33">
        <v>0</v>
      </c>
      <c r="M47" s="33">
        <v>-42054</v>
      </c>
      <c r="N47" s="33">
        <v>0</v>
      </c>
      <c r="O47" s="33">
        <v>100255</v>
      </c>
      <c r="P47" s="33">
        <v>1380445</v>
      </c>
      <c r="Q47" s="33">
        <v>300000</v>
      </c>
      <c r="R47" s="33">
        <v>0</v>
      </c>
      <c r="S47" s="33">
        <v>48010</v>
      </c>
      <c r="T47" s="33">
        <v>7621</v>
      </c>
      <c r="U47" s="33">
        <v>3046</v>
      </c>
      <c r="V47" s="33">
        <v>53740</v>
      </c>
      <c r="W47" s="33">
        <v>12000</v>
      </c>
      <c r="X47" s="33">
        <v>100000</v>
      </c>
      <c r="Y47" s="33">
        <v>114454</v>
      </c>
      <c r="Z47" s="33">
        <v>0</v>
      </c>
      <c r="AA47" s="33">
        <v>0</v>
      </c>
      <c r="AB47" s="33">
        <v>20000</v>
      </c>
      <c r="AC47" s="36">
        <v>2097517</v>
      </c>
      <c r="AD47" s="67">
        <v>100294</v>
      </c>
      <c r="AE47" s="37">
        <f t="shared" si="1"/>
        <v>2197811</v>
      </c>
    </row>
    <row r="48" spans="1:31" ht="12.75" customHeight="1">
      <c r="A48" s="140" t="s">
        <v>112</v>
      </c>
      <c r="B48" s="141"/>
      <c r="C48" s="141"/>
      <c r="D48" s="141"/>
      <c r="E48" s="141"/>
      <c r="F48" s="141"/>
      <c r="G48" s="141"/>
      <c r="H48" s="141"/>
      <c r="I48" s="141"/>
      <c r="J48" s="142"/>
      <c r="K48" s="32">
        <v>9119903</v>
      </c>
      <c r="L48" s="33">
        <v>3065773</v>
      </c>
      <c r="M48" s="33">
        <v>0</v>
      </c>
      <c r="N48" s="33">
        <v>728443</v>
      </c>
      <c r="O48" s="33">
        <v>24558</v>
      </c>
      <c r="P48" s="33">
        <v>0</v>
      </c>
      <c r="Q48" s="33">
        <v>57453</v>
      </c>
      <c r="R48" s="33">
        <v>132687</v>
      </c>
      <c r="S48" s="33">
        <v>0</v>
      </c>
      <c r="T48" s="33">
        <v>30000</v>
      </c>
      <c r="U48" s="33">
        <v>26924</v>
      </c>
      <c r="V48" s="33">
        <v>0</v>
      </c>
      <c r="W48" s="33">
        <v>10370</v>
      </c>
      <c r="X48" s="33">
        <v>0</v>
      </c>
      <c r="Y48" s="33">
        <v>12561</v>
      </c>
      <c r="Z48" s="33">
        <v>0</v>
      </c>
      <c r="AA48" s="33">
        <v>0</v>
      </c>
      <c r="AB48" s="33">
        <v>0</v>
      </c>
      <c r="AC48" s="36">
        <v>13208672</v>
      </c>
      <c r="AD48" s="67">
        <v>5074000</v>
      </c>
      <c r="AE48" s="37">
        <f t="shared" si="1"/>
        <v>18282672</v>
      </c>
    </row>
    <row r="49" spans="1:31" ht="12.75" customHeight="1">
      <c r="A49" s="140" t="s">
        <v>218</v>
      </c>
      <c r="B49" s="141"/>
      <c r="C49" s="141"/>
      <c r="D49" s="141"/>
      <c r="E49" s="141"/>
      <c r="F49" s="141"/>
      <c r="G49" s="141"/>
      <c r="H49" s="141"/>
      <c r="I49" s="141"/>
      <c r="J49" s="142"/>
      <c r="K49" s="32">
        <v>19150166</v>
      </c>
      <c r="L49" s="33">
        <v>4908258</v>
      </c>
      <c r="M49" s="33">
        <v>-34734</v>
      </c>
      <c r="N49" s="33">
        <v>1984027</v>
      </c>
      <c r="O49" s="33">
        <v>525453</v>
      </c>
      <c r="P49" s="33">
        <v>1455507</v>
      </c>
      <c r="Q49" s="33">
        <v>583693</v>
      </c>
      <c r="R49" s="33">
        <v>301439</v>
      </c>
      <c r="S49" s="33">
        <v>81793</v>
      </c>
      <c r="T49" s="33">
        <v>151460</v>
      </c>
      <c r="U49" s="33">
        <v>108590</v>
      </c>
      <c r="V49" s="33">
        <v>62492</v>
      </c>
      <c r="W49" s="33">
        <v>36711</v>
      </c>
      <c r="X49" s="33">
        <v>123788</v>
      </c>
      <c r="Y49" s="33">
        <v>120232</v>
      </c>
      <c r="Z49" s="33">
        <v>14414</v>
      </c>
      <c r="AA49" s="33">
        <v>53013</v>
      </c>
      <c r="AB49" s="33">
        <v>50262</v>
      </c>
      <c r="AC49" s="36">
        <v>29676564</v>
      </c>
      <c r="AD49" s="67">
        <v>9528502</v>
      </c>
      <c r="AE49" s="37">
        <f t="shared" si="1"/>
        <v>39205066</v>
      </c>
    </row>
    <row r="50" spans="1:31" ht="12.75" customHeight="1">
      <c r="A50" s="140" t="s">
        <v>16</v>
      </c>
      <c r="B50" s="141"/>
      <c r="C50" s="141"/>
      <c r="D50" s="141"/>
      <c r="E50" s="141"/>
      <c r="F50" s="141"/>
      <c r="G50" s="141"/>
      <c r="H50" s="141"/>
      <c r="I50" s="141"/>
      <c r="J50" s="142"/>
      <c r="K50" s="32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6">
        <v>0</v>
      </c>
      <c r="AD50" s="67">
        <v>0</v>
      </c>
      <c r="AE50" s="37">
        <f t="shared" si="1"/>
        <v>0</v>
      </c>
    </row>
    <row r="51" spans="1:31" ht="12.75" customHeight="1">
      <c r="A51" s="140" t="s">
        <v>17</v>
      </c>
      <c r="B51" s="141"/>
      <c r="C51" s="141"/>
      <c r="D51" s="141"/>
      <c r="E51" s="141"/>
      <c r="F51" s="141"/>
      <c r="G51" s="141"/>
      <c r="H51" s="141"/>
      <c r="I51" s="141"/>
      <c r="J51" s="142"/>
      <c r="K51" s="32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  <c r="AB51" s="33">
        <v>0</v>
      </c>
      <c r="AC51" s="36">
        <v>0</v>
      </c>
      <c r="AD51" s="67">
        <v>0</v>
      </c>
      <c r="AE51" s="37">
        <f t="shared" si="1"/>
        <v>0</v>
      </c>
    </row>
    <row r="52" spans="1:31" ht="12.75" customHeight="1">
      <c r="A52" s="149" t="s">
        <v>35</v>
      </c>
      <c r="B52" s="150"/>
      <c r="C52" s="153" t="s">
        <v>219</v>
      </c>
      <c r="D52" s="154"/>
      <c r="E52" s="154"/>
      <c r="F52" s="154"/>
      <c r="G52" s="154"/>
      <c r="H52" s="154"/>
      <c r="I52" s="154"/>
      <c r="J52" s="155"/>
      <c r="K52" s="32">
        <v>28121729</v>
      </c>
      <c r="L52" s="33">
        <v>7786149</v>
      </c>
      <c r="M52" s="33">
        <v>33742</v>
      </c>
      <c r="N52" s="33">
        <v>3844872</v>
      </c>
      <c r="O52" s="33">
        <v>1347615</v>
      </c>
      <c r="P52" s="33">
        <v>441826</v>
      </c>
      <c r="Q52" s="33">
        <v>878010</v>
      </c>
      <c r="R52" s="33">
        <v>632674</v>
      </c>
      <c r="S52" s="33">
        <v>283547</v>
      </c>
      <c r="T52" s="33">
        <v>160018</v>
      </c>
      <c r="U52" s="33">
        <v>255555</v>
      </c>
      <c r="V52" s="33">
        <v>30787</v>
      </c>
      <c r="W52" s="33">
        <v>46114</v>
      </c>
      <c r="X52" s="33">
        <v>114106</v>
      </c>
      <c r="Y52" s="33">
        <v>142822</v>
      </c>
      <c r="Z52" s="33">
        <v>74337</v>
      </c>
      <c r="AA52" s="33">
        <v>196122</v>
      </c>
      <c r="AB52" s="33">
        <v>225983</v>
      </c>
      <c r="AC52" s="36">
        <v>44616008</v>
      </c>
      <c r="AD52" s="67">
        <v>16334591</v>
      </c>
      <c r="AE52" s="37">
        <f t="shared" si="1"/>
        <v>60950599</v>
      </c>
    </row>
    <row r="53" spans="1:31" ht="12.75" customHeight="1">
      <c r="A53" s="149"/>
      <c r="B53" s="150"/>
      <c r="C53" s="156" t="s">
        <v>220</v>
      </c>
      <c r="D53" s="157"/>
      <c r="E53" s="157"/>
      <c r="F53" s="157"/>
      <c r="G53" s="157"/>
      <c r="H53" s="157"/>
      <c r="I53" s="157"/>
      <c r="J53" s="158"/>
      <c r="K53" s="32">
        <v>-29189129</v>
      </c>
      <c r="L53" s="33">
        <v>-9472811</v>
      </c>
      <c r="M53" s="33">
        <v>0</v>
      </c>
      <c r="N53" s="33">
        <v>-5183415</v>
      </c>
      <c r="O53" s="33">
        <v>-811430</v>
      </c>
      <c r="P53" s="33">
        <v>-107875</v>
      </c>
      <c r="Q53" s="33">
        <v>-686999</v>
      </c>
      <c r="R53" s="33">
        <v>-649760</v>
      </c>
      <c r="S53" s="33">
        <v>-297236</v>
      </c>
      <c r="T53" s="33">
        <v>-76051</v>
      </c>
      <c r="U53" s="33">
        <v>-256715</v>
      </c>
      <c r="V53" s="33">
        <v>-16408</v>
      </c>
      <c r="W53" s="33">
        <v>-18014</v>
      </c>
      <c r="X53" s="33">
        <v>-119853</v>
      </c>
      <c r="Y53" s="33">
        <v>-95267</v>
      </c>
      <c r="Z53" s="33">
        <v>-19240</v>
      </c>
      <c r="AA53" s="33">
        <v>-62946</v>
      </c>
      <c r="AB53" s="33">
        <v>-286745</v>
      </c>
      <c r="AC53" s="36">
        <v>-47349894</v>
      </c>
      <c r="AD53" s="67">
        <v>-17828990</v>
      </c>
      <c r="AE53" s="37">
        <f t="shared" si="1"/>
        <v>-65178884</v>
      </c>
    </row>
    <row r="54" spans="1:31" ht="12.75" customHeight="1">
      <c r="A54" s="149"/>
      <c r="B54" s="150"/>
      <c r="C54" s="156" t="s">
        <v>221</v>
      </c>
      <c r="D54" s="157"/>
      <c r="E54" s="157"/>
      <c r="F54" s="157"/>
      <c r="G54" s="157"/>
      <c r="H54" s="157"/>
      <c r="I54" s="157"/>
      <c r="J54" s="158"/>
      <c r="K54" s="32">
        <v>33219</v>
      </c>
      <c r="L54" s="33">
        <v>2204489</v>
      </c>
      <c r="M54" s="33">
        <v>-29190</v>
      </c>
      <c r="N54" s="33">
        <v>490217</v>
      </c>
      <c r="O54" s="33">
        <v>-328192</v>
      </c>
      <c r="P54" s="33">
        <v>-352987</v>
      </c>
      <c r="Q54" s="33">
        <v>-199767</v>
      </c>
      <c r="R54" s="33">
        <v>195414</v>
      </c>
      <c r="S54" s="33">
        <v>-66304</v>
      </c>
      <c r="T54" s="33">
        <v>-162</v>
      </c>
      <c r="U54" s="33">
        <v>143023</v>
      </c>
      <c r="V54" s="33">
        <v>-1448</v>
      </c>
      <c r="W54" s="33">
        <v>-35604</v>
      </c>
      <c r="X54" s="33">
        <v>-21203</v>
      </c>
      <c r="Y54" s="33">
        <v>-67294</v>
      </c>
      <c r="Z54" s="33">
        <v>-47198</v>
      </c>
      <c r="AA54" s="33">
        <v>-167783</v>
      </c>
      <c r="AB54" s="33">
        <v>46900</v>
      </c>
      <c r="AC54" s="36">
        <v>1796130</v>
      </c>
      <c r="AD54" s="67">
        <v>2440282</v>
      </c>
      <c r="AE54" s="37">
        <f t="shared" si="1"/>
        <v>4236412</v>
      </c>
    </row>
    <row r="55" spans="1:31" ht="12.75" customHeight="1">
      <c r="A55" s="149"/>
      <c r="B55" s="150"/>
      <c r="C55" s="156" t="s">
        <v>222</v>
      </c>
      <c r="D55" s="157"/>
      <c r="E55" s="157"/>
      <c r="F55" s="157"/>
      <c r="G55" s="157"/>
      <c r="H55" s="157"/>
      <c r="I55" s="157"/>
      <c r="J55" s="158"/>
      <c r="K55" s="32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33">
        <v>0</v>
      </c>
      <c r="AC55" s="36">
        <v>0</v>
      </c>
      <c r="AD55" s="67">
        <v>0</v>
      </c>
      <c r="AE55" s="37">
        <f t="shared" si="1"/>
        <v>0</v>
      </c>
    </row>
    <row r="56" spans="1:31" ht="12.75" customHeight="1">
      <c r="A56" s="149"/>
      <c r="B56" s="150"/>
      <c r="C56" s="156" t="s">
        <v>223</v>
      </c>
      <c r="D56" s="157"/>
      <c r="E56" s="157"/>
      <c r="F56" s="157"/>
      <c r="G56" s="157"/>
      <c r="H56" s="157"/>
      <c r="I56" s="157"/>
      <c r="J56" s="158"/>
      <c r="K56" s="32">
        <v>-1034181</v>
      </c>
      <c r="L56" s="33">
        <v>517827</v>
      </c>
      <c r="M56" s="33">
        <v>4552</v>
      </c>
      <c r="N56" s="33">
        <v>-848326</v>
      </c>
      <c r="O56" s="33">
        <v>207993</v>
      </c>
      <c r="P56" s="33">
        <v>-19036</v>
      </c>
      <c r="Q56" s="33">
        <v>-8756</v>
      </c>
      <c r="R56" s="33">
        <v>178328</v>
      </c>
      <c r="S56" s="33">
        <v>-79993</v>
      </c>
      <c r="T56" s="33">
        <v>83805</v>
      </c>
      <c r="U56" s="33">
        <v>141863</v>
      </c>
      <c r="V56" s="33">
        <v>12931</v>
      </c>
      <c r="W56" s="33">
        <v>-7504</v>
      </c>
      <c r="X56" s="33">
        <v>-26950</v>
      </c>
      <c r="Y56" s="33">
        <v>-19739</v>
      </c>
      <c r="Z56" s="33">
        <v>7899</v>
      </c>
      <c r="AA56" s="33">
        <v>-34607</v>
      </c>
      <c r="AB56" s="33">
        <v>-13862</v>
      </c>
      <c r="AC56" s="36">
        <v>-937756</v>
      </c>
      <c r="AD56" s="67">
        <v>945883</v>
      </c>
      <c r="AE56" s="37">
        <f t="shared" si="1"/>
        <v>8127</v>
      </c>
    </row>
    <row r="57" spans="1:31" ht="12.75" customHeight="1">
      <c r="A57" s="149"/>
      <c r="B57" s="150"/>
      <c r="C57" s="156" t="s">
        <v>224</v>
      </c>
      <c r="D57" s="157"/>
      <c r="E57" s="157"/>
      <c r="F57" s="157"/>
      <c r="G57" s="157"/>
      <c r="H57" s="157"/>
      <c r="I57" s="157"/>
      <c r="J57" s="158"/>
      <c r="K57" s="32">
        <v>35825703</v>
      </c>
      <c r="L57" s="33">
        <v>22556948</v>
      </c>
      <c r="M57" s="33">
        <v>186657</v>
      </c>
      <c r="N57" s="33">
        <v>5555875</v>
      </c>
      <c r="O57" s="33">
        <v>2973908</v>
      </c>
      <c r="P57" s="33">
        <v>233225</v>
      </c>
      <c r="Q57" s="33">
        <v>2138967</v>
      </c>
      <c r="R57" s="33">
        <v>1461100</v>
      </c>
      <c r="S57" s="33">
        <v>1651970</v>
      </c>
      <c r="T57" s="33">
        <v>660199</v>
      </c>
      <c r="U57" s="33">
        <v>266084</v>
      </c>
      <c r="V57" s="33">
        <v>460420</v>
      </c>
      <c r="W57" s="33">
        <v>288100</v>
      </c>
      <c r="X57" s="33">
        <v>546359</v>
      </c>
      <c r="Y57" s="33">
        <v>245248</v>
      </c>
      <c r="Z57" s="33">
        <v>9478</v>
      </c>
      <c r="AA57" s="33">
        <v>463652</v>
      </c>
      <c r="AB57" s="33">
        <v>482763</v>
      </c>
      <c r="AC57" s="36">
        <v>76006656</v>
      </c>
      <c r="AD57" s="67">
        <v>23696930</v>
      </c>
      <c r="AE57" s="37">
        <f t="shared" si="1"/>
        <v>99703586</v>
      </c>
    </row>
    <row r="58" spans="1:31" ht="12.75" customHeight="1">
      <c r="A58" s="151"/>
      <c r="B58" s="152"/>
      <c r="C58" s="159" t="s">
        <v>225</v>
      </c>
      <c r="D58" s="160"/>
      <c r="E58" s="160"/>
      <c r="F58" s="160"/>
      <c r="G58" s="160"/>
      <c r="H58" s="160"/>
      <c r="I58" s="160"/>
      <c r="J58" s="161"/>
      <c r="K58" s="34">
        <v>34791522</v>
      </c>
      <c r="L58" s="35">
        <v>23074775</v>
      </c>
      <c r="M58" s="35">
        <v>191209</v>
      </c>
      <c r="N58" s="35">
        <v>4707549</v>
      </c>
      <c r="O58" s="35">
        <v>3181901</v>
      </c>
      <c r="P58" s="35">
        <v>214189</v>
      </c>
      <c r="Q58" s="35">
        <v>2130211</v>
      </c>
      <c r="R58" s="35">
        <v>1639428</v>
      </c>
      <c r="S58" s="35">
        <v>1571977</v>
      </c>
      <c r="T58" s="35">
        <v>744004</v>
      </c>
      <c r="U58" s="35">
        <v>407947</v>
      </c>
      <c r="V58" s="35">
        <v>473351</v>
      </c>
      <c r="W58" s="35">
        <v>280596</v>
      </c>
      <c r="X58" s="35">
        <v>519409</v>
      </c>
      <c r="Y58" s="35">
        <v>225509</v>
      </c>
      <c r="Z58" s="35">
        <v>17377</v>
      </c>
      <c r="AA58" s="35">
        <v>429045</v>
      </c>
      <c r="AB58" s="35">
        <v>468901</v>
      </c>
      <c r="AC58" s="38">
        <v>75068900</v>
      </c>
      <c r="AD58" s="68">
        <v>24642813</v>
      </c>
      <c r="AE58" s="38">
        <f t="shared" si="1"/>
        <v>99711713</v>
      </c>
    </row>
    <row r="59" spans="1:31" ht="12.75" customHeight="1"/>
  </sheetData>
  <mergeCells count="81">
    <mergeCell ref="AE1:AE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AC1:AC2"/>
    <mergeCell ref="AD1:AD2"/>
    <mergeCell ref="Z1:Z2"/>
    <mergeCell ref="AA1:AA2"/>
    <mergeCell ref="AB1:AB2"/>
    <mergeCell ref="K1:K2"/>
    <mergeCell ref="L1:L2"/>
    <mergeCell ref="N1:N2"/>
    <mergeCell ref="O1:O2"/>
    <mergeCell ref="P1:P2"/>
    <mergeCell ref="M1:M2"/>
    <mergeCell ref="A52:B58"/>
    <mergeCell ref="C52:J52"/>
    <mergeCell ref="C53:J53"/>
    <mergeCell ref="C54:J54"/>
    <mergeCell ref="C55:J55"/>
    <mergeCell ref="C56:J56"/>
    <mergeCell ref="C57:J57"/>
    <mergeCell ref="C58:J58"/>
    <mergeCell ref="A47:J47"/>
    <mergeCell ref="A49:J49"/>
    <mergeCell ref="A50:J50"/>
    <mergeCell ref="A51:J51"/>
    <mergeCell ref="A48:J48"/>
    <mergeCell ref="A44:J44"/>
    <mergeCell ref="A29:J29"/>
    <mergeCell ref="A33:J33"/>
    <mergeCell ref="A43:I43"/>
    <mergeCell ref="A34:J34"/>
    <mergeCell ref="A30:I30"/>
    <mergeCell ref="A31:J31"/>
    <mergeCell ref="A32:J32"/>
    <mergeCell ref="A25:J25"/>
    <mergeCell ref="A26:J26"/>
    <mergeCell ref="A27:J27"/>
    <mergeCell ref="A28:J28"/>
    <mergeCell ref="A45:F45"/>
    <mergeCell ref="G45:J46"/>
    <mergeCell ref="A46:F46"/>
    <mergeCell ref="A35:J35"/>
    <mergeCell ref="A36:E36"/>
    <mergeCell ref="F36:J37"/>
    <mergeCell ref="A37:E37"/>
    <mergeCell ref="A38:I38"/>
    <mergeCell ref="A39:J39"/>
    <mergeCell ref="A40:J40"/>
    <mergeCell ref="A41:J41"/>
    <mergeCell ref="A42:I42"/>
    <mergeCell ref="A21:I21"/>
    <mergeCell ref="A22:J22"/>
    <mergeCell ref="A23:J23"/>
    <mergeCell ref="A24:J24"/>
    <mergeCell ref="A17:J17"/>
    <mergeCell ref="A18:J18"/>
    <mergeCell ref="A14:J14"/>
    <mergeCell ref="A15:J15"/>
    <mergeCell ref="A16:J16"/>
    <mergeCell ref="A19:J19"/>
    <mergeCell ref="A20:I20"/>
    <mergeCell ref="A13:J13"/>
    <mergeCell ref="A7:J7"/>
    <mergeCell ref="A8:J8"/>
    <mergeCell ref="A9:J9"/>
    <mergeCell ref="A10:J10"/>
    <mergeCell ref="A11:I11"/>
    <mergeCell ref="A12:J12"/>
    <mergeCell ref="A1:J2"/>
    <mergeCell ref="A3:I3"/>
    <mergeCell ref="A4:I4"/>
    <mergeCell ref="A5:J5"/>
    <mergeCell ref="A6:J6"/>
  </mergeCells>
  <phoneticPr fontId="3"/>
  <pageMargins left="0.74803149606299213" right="0.74803149606299213" top="0.78740157480314965" bottom="0.70866141732283461" header="0.31496062992125984" footer="0.51181102362204722"/>
  <pageSetup paperSize="9" orientation="portrait" useFirstPageNumber="1" r:id="rId1"/>
  <headerFooter>
    <oddHeader>&amp;L&amp;"ＭＳ ゴシック,標準"&amp;10 ２　令和３年度地方公営企業決算状況調査（法適用企業）
　（１）水道事業（簡易水道事業も含む）
　　　&amp;A［&amp;P/&amp;N］&amp;R&amp;10（単位：千円）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45"/>
  <sheetViews>
    <sheetView topLeftCell="A25" zoomScale="120" zoomScaleNormal="120" workbookViewId="0">
      <selection activeCell="N38" sqref="N38"/>
    </sheetView>
  </sheetViews>
  <sheetFormatPr defaultColWidth="9.6640625" defaultRowHeight="17.100000000000001" customHeight="1"/>
  <cols>
    <col min="1" max="10" width="2.6640625" style="1" customWidth="1"/>
    <col min="11" max="29" width="10.21875" style="1" customWidth="1"/>
    <col min="30" max="30" width="10.21875" style="3" customWidth="1"/>
    <col min="31" max="31" width="10.21875" style="1" customWidth="1"/>
    <col min="32" max="254" width="9.6640625" style="1"/>
    <col min="255" max="266" width="2.6640625" style="1" customWidth="1"/>
    <col min="267" max="510" width="9.6640625" style="1"/>
    <col min="511" max="522" width="2.6640625" style="1" customWidth="1"/>
    <col min="523" max="766" width="9.6640625" style="1"/>
    <col min="767" max="778" width="2.6640625" style="1" customWidth="1"/>
    <col min="779" max="1022" width="9.6640625" style="1"/>
    <col min="1023" max="1034" width="2.6640625" style="1" customWidth="1"/>
    <col min="1035" max="1278" width="9.6640625" style="1"/>
    <col min="1279" max="1290" width="2.6640625" style="1" customWidth="1"/>
    <col min="1291" max="1534" width="9.6640625" style="1"/>
    <col min="1535" max="1546" width="2.6640625" style="1" customWidth="1"/>
    <col min="1547" max="1790" width="9.6640625" style="1"/>
    <col min="1791" max="1802" width="2.6640625" style="1" customWidth="1"/>
    <col min="1803" max="2046" width="9.6640625" style="1"/>
    <col min="2047" max="2058" width="2.6640625" style="1" customWidth="1"/>
    <col min="2059" max="2302" width="9.6640625" style="1"/>
    <col min="2303" max="2314" width="2.6640625" style="1" customWidth="1"/>
    <col min="2315" max="2558" width="9.6640625" style="1"/>
    <col min="2559" max="2570" width="2.6640625" style="1" customWidth="1"/>
    <col min="2571" max="2814" width="9.6640625" style="1"/>
    <col min="2815" max="2826" width="2.6640625" style="1" customWidth="1"/>
    <col min="2827" max="3070" width="9.6640625" style="1"/>
    <col min="3071" max="3082" width="2.6640625" style="1" customWidth="1"/>
    <col min="3083" max="3326" width="9.6640625" style="1"/>
    <col min="3327" max="3338" width="2.6640625" style="1" customWidth="1"/>
    <col min="3339" max="3582" width="9.6640625" style="1"/>
    <col min="3583" max="3594" width="2.6640625" style="1" customWidth="1"/>
    <col min="3595" max="3838" width="9.6640625" style="1"/>
    <col min="3839" max="3850" width="2.6640625" style="1" customWidth="1"/>
    <col min="3851" max="4094" width="9.6640625" style="1"/>
    <col min="4095" max="4106" width="2.6640625" style="1" customWidth="1"/>
    <col min="4107" max="4350" width="9.6640625" style="1"/>
    <col min="4351" max="4362" width="2.6640625" style="1" customWidth="1"/>
    <col min="4363" max="4606" width="9.6640625" style="1"/>
    <col min="4607" max="4618" width="2.6640625" style="1" customWidth="1"/>
    <col min="4619" max="4862" width="9.6640625" style="1"/>
    <col min="4863" max="4874" width="2.6640625" style="1" customWidth="1"/>
    <col min="4875" max="5118" width="9.6640625" style="1"/>
    <col min="5119" max="5130" width="2.6640625" style="1" customWidth="1"/>
    <col min="5131" max="5374" width="9.6640625" style="1"/>
    <col min="5375" max="5386" width="2.6640625" style="1" customWidth="1"/>
    <col min="5387" max="5630" width="9.6640625" style="1"/>
    <col min="5631" max="5642" width="2.6640625" style="1" customWidth="1"/>
    <col min="5643" max="5886" width="9.6640625" style="1"/>
    <col min="5887" max="5898" width="2.6640625" style="1" customWidth="1"/>
    <col min="5899" max="6142" width="9.6640625" style="1"/>
    <col min="6143" max="6154" width="2.6640625" style="1" customWidth="1"/>
    <col min="6155" max="6398" width="9.6640625" style="1"/>
    <col min="6399" max="6410" width="2.6640625" style="1" customWidth="1"/>
    <col min="6411" max="6654" width="9.6640625" style="1"/>
    <col min="6655" max="6666" width="2.6640625" style="1" customWidth="1"/>
    <col min="6667" max="6910" width="9.6640625" style="1"/>
    <col min="6911" max="6922" width="2.6640625" style="1" customWidth="1"/>
    <col min="6923" max="7166" width="9.6640625" style="1"/>
    <col min="7167" max="7178" width="2.6640625" style="1" customWidth="1"/>
    <col min="7179" max="7422" width="9.6640625" style="1"/>
    <col min="7423" max="7434" width="2.6640625" style="1" customWidth="1"/>
    <col min="7435" max="7678" width="9.6640625" style="1"/>
    <col min="7679" max="7690" width="2.6640625" style="1" customWidth="1"/>
    <col min="7691" max="7934" width="9.6640625" style="1"/>
    <col min="7935" max="7946" width="2.6640625" style="1" customWidth="1"/>
    <col min="7947" max="8190" width="9.6640625" style="1"/>
    <col min="8191" max="8202" width="2.6640625" style="1" customWidth="1"/>
    <col min="8203" max="8446" width="9.6640625" style="1"/>
    <col min="8447" max="8458" width="2.6640625" style="1" customWidth="1"/>
    <col min="8459" max="8702" width="9.6640625" style="1"/>
    <col min="8703" max="8714" width="2.6640625" style="1" customWidth="1"/>
    <col min="8715" max="8958" width="9.6640625" style="1"/>
    <col min="8959" max="8970" width="2.6640625" style="1" customWidth="1"/>
    <col min="8971" max="9214" width="9.6640625" style="1"/>
    <col min="9215" max="9226" width="2.6640625" style="1" customWidth="1"/>
    <col min="9227" max="9470" width="9.6640625" style="1"/>
    <col min="9471" max="9482" width="2.6640625" style="1" customWidth="1"/>
    <col min="9483" max="9726" width="9.6640625" style="1"/>
    <col min="9727" max="9738" width="2.6640625" style="1" customWidth="1"/>
    <col min="9739" max="9982" width="9.6640625" style="1"/>
    <col min="9983" max="9994" width="2.6640625" style="1" customWidth="1"/>
    <col min="9995" max="10238" width="9.6640625" style="1"/>
    <col min="10239" max="10250" width="2.6640625" style="1" customWidth="1"/>
    <col min="10251" max="10494" width="9.6640625" style="1"/>
    <col min="10495" max="10506" width="2.6640625" style="1" customWidth="1"/>
    <col min="10507" max="10750" width="9.6640625" style="1"/>
    <col min="10751" max="10762" width="2.6640625" style="1" customWidth="1"/>
    <col min="10763" max="11006" width="9.6640625" style="1"/>
    <col min="11007" max="11018" width="2.6640625" style="1" customWidth="1"/>
    <col min="11019" max="11262" width="9.6640625" style="1"/>
    <col min="11263" max="11274" width="2.6640625" style="1" customWidth="1"/>
    <col min="11275" max="11518" width="9.6640625" style="1"/>
    <col min="11519" max="11530" width="2.6640625" style="1" customWidth="1"/>
    <col min="11531" max="11774" width="9.6640625" style="1"/>
    <col min="11775" max="11786" width="2.6640625" style="1" customWidth="1"/>
    <col min="11787" max="12030" width="9.6640625" style="1"/>
    <col min="12031" max="12042" width="2.6640625" style="1" customWidth="1"/>
    <col min="12043" max="12286" width="9.6640625" style="1"/>
    <col min="12287" max="12298" width="2.6640625" style="1" customWidth="1"/>
    <col min="12299" max="12542" width="9.6640625" style="1"/>
    <col min="12543" max="12554" width="2.6640625" style="1" customWidth="1"/>
    <col min="12555" max="12798" width="9.6640625" style="1"/>
    <col min="12799" max="12810" width="2.6640625" style="1" customWidth="1"/>
    <col min="12811" max="13054" width="9.6640625" style="1"/>
    <col min="13055" max="13066" width="2.6640625" style="1" customWidth="1"/>
    <col min="13067" max="13310" width="9.6640625" style="1"/>
    <col min="13311" max="13322" width="2.6640625" style="1" customWidth="1"/>
    <col min="13323" max="13566" width="9.6640625" style="1"/>
    <col min="13567" max="13578" width="2.6640625" style="1" customWidth="1"/>
    <col min="13579" max="13822" width="9.6640625" style="1"/>
    <col min="13823" max="13834" width="2.6640625" style="1" customWidth="1"/>
    <col min="13835" max="14078" width="9.6640625" style="1"/>
    <col min="14079" max="14090" width="2.6640625" style="1" customWidth="1"/>
    <col min="14091" max="14334" width="9.6640625" style="1"/>
    <col min="14335" max="14346" width="2.6640625" style="1" customWidth="1"/>
    <col min="14347" max="14590" width="9.6640625" style="1"/>
    <col min="14591" max="14602" width="2.6640625" style="1" customWidth="1"/>
    <col min="14603" max="14846" width="9.6640625" style="1"/>
    <col min="14847" max="14858" width="2.6640625" style="1" customWidth="1"/>
    <col min="14859" max="15102" width="9.6640625" style="1"/>
    <col min="15103" max="15114" width="2.6640625" style="1" customWidth="1"/>
    <col min="15115" max="15358" width="9.6640625" style="1"/>
    <col min="15359" max="15370" width="2.6640625" style="1" customWidth="1"/>
    <col min="15371" max="15614" width="9.6640625" style="1"/>
    <col min="15615" max="15626" width="2.6640625" style="1" customWidth="1"/>
    <col min="15627" max="15870" width="9.6640625" style="1"/>
    <col min="15871" max="15882" width="2.6640625" style="1" customWidth="1"/>
    <col min="15883" max="16126" width="9.6640625" style="1"/>
    <col min="16127" max="16138" width="2.6640625" style="1" customWidth="1"/>
    <col min="16139" max="16384" width="9.6640625" style="1"/>
  </cols>
  <sheetData>
    <row r="1" spans="1:31" ht="12.75" customHeight="1">
      <c r="A1" s="103" t="s">
        <v>242</v>
      </c>
      <c r="B1" s="104"/>
      <c r="C1" s="104"/>
      <c r="D1" s="104"/>
      <c r="E1" s="104"/>
      <c r="F1" s="104"/>
      <c r="G1" s="104"/>
      <c r="H1" s="104"/>
      <c r="I1" s="104"/>
      <c r="J1" s="104"/>
      <c r="K1" s="162" t="s">
        <v>280</v>
      </c>
      <c r="L1" s="164" t="s">
        <v>268</v>
      </c>
      <c r="M1" s="164" t="s">
        <v>281</v>
      </c>
      <c r="N1" s="164" t="s">
        <v>270</v>
      </c>
      <c r="O1" s="164" t="s">
        <v>247</v>
      </c>
      <c r="P1" s="164" t="s">
        <v>282</v>
      </c>
      <c r="Q1" s="164" t="s">
        <v>249</v>
      </c>
      <c r="R1" s="164" t="s">
        <v>250</v>
      </c>
      <c r="S1" s="164" t="s">
        <v>251</v>
      </c>
      <c r="T1" s="164" t="s">
        <v>283</v>
      </c>
      <c r="U1" s="164" t="s">
        <v>284</v>
      </c>
      <c r="V1" s="164" t="s">
        <v>276</v>
      </c>
      <c r="W1" s="164" t="s">
        <v>255</v>
      </c>
      <c r="X1" s="164" t="s">
        <v>285</v>
      </c>
      <c r="Y1" s="164" t="s">
        <v>286</v>
      </c>
      <c r="Z1" s="164" t="s">
        <v>278</v>
      </c>
      <c r="AA1" s="164" t="s">
        <v>287</v>
      </c>
      <c r="AB1" s="164" t="s">
        <v>288</v>
      </c>
      <c r="AC1" s="133" t="s">
        <v>289</v>
      </c>
      <c r="AD1" s="166" t="s">
        <v>306</v>
      </c>
      <c r="AE1" s="133" t="s">
        <v>309</v>
      </c>
    </row>
    <row r="2" spans="1:31" ht="12.75" customHeight="1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63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34"/>
      <c r="AD2" s="167"/>
      <c r="AE2" s="134"/>
    </row>
    <row r="3" spans="1:31" ht="12.75" customHeight="1">
      <c r="A3" s="168" t="s">
        <v>113</v>
      </c>
      <c r="B3" s="171" t="s">
        <v>18</v>
      </c>
      <c r="C3" s="171"/>
      <c r="D3" s="171"/>
      <c r="E3" s="171"/>
      <c r="F3" s="171"/>
      <c r="G3" s="171"/>
      <c r="H3" s="171"/>
      <c r="I3" s="171"/>
      <c r="J3" s="172"/>
      <c r="K3" s="30">
        <v>13979000</v>
      </c>
      <c r="L3" s="31">
        <v>6003000</v>
      </c>
      <c r="M3" s="31">
        <v>0</v>
      </c>
      <c r="N3" s="31">
        <v>1670000</v>
      </c>
      <c r="O3" s="31">
        <v>515400</v>
      </c>
      <c r="P3" s="31">
        <v>78900</v>
      </c>
      <c r="Q3" s="31">
        <v>324900</v>
      </c>
      <c r="R3" s="31">
        <v>352000</v>
      </c>
      <c r="S3" s="31">
        <v>50000</v>
      </c>
      <c r="T3" s="31">
        <v>60000</v>
      </c>
      <c r="U3" s="31">
        <v>275900</v>
      </c>
      <c r="V3" s="31">
        <v>2500</v>
      </c>
      <c r="W3" s="31">
        <v>0</v>
      </c>
      <c r="X3" s="31">
        <v>45000</v>
      </c>
      <c r="Y3" s="31">
        <v>48600</v>
      </c>
      <c r="Z3" s="31">
        <v>19200</v>
      </c>
      <c r="AA3" s="31">
        <v>45400</v>
      </c>
      <c r="AB3" s="31">
        <v>175000</v>
      </c>
      <c r="AC3" s="36">
        <v>23644800</v>
      </c>
      <c r="AD3" s="66">
        <v>9000000</v>
      </c>
      <c r="AE3" s="36">
        <f>AC3+AD3</f>
        <v>32644800</v>
      </c>
    </row>
    <row r="4" spans="1:31" ht="12.75" customHeight="1">
      <c r="A4" s="169"/>
      <c r="B4" s="148" t="s">
        <v>114</v>
      </c>
      <c r="C4" s="148"/>
      <c r="D4" s="148"/>
      <c r="E4" s="148"/>
      <c r="F4" s="148"/>
      <c r="G4" s="148"/>
      <c r="H4" s="148"/>
      <c r="I4" s="148"/>
      <c r="J4" s="173"/>
      <c r="K4" s="32">
        <v>11265000</v>
      </c>
      <c r="L4" s="33">
        <v>6003000</v>
      </c>
      <c r="M4" s="33">
        <v>0</v>
      </c>
      <c r="N4" s="33">
        <v>1670000</v>
      </c>
      <c r="O4" s="33">
        <v>515400</v>
      </c>
      <c r="P4" s="33">
        <v>78900</v>
      </c>
      <c r="Q4" s="33">
        <v>324900</v>
      </c>
      <c r="R4" s="33">
        <v>352000</v>
      </c>
      <c r="S4" s="33">
        <v>50000</v>
      </c>
      <c r="T4" s="33">
        <v>60000</v>
      </c>
      <c r="U4" s="33">
        <v>275900</v>
      </c>
      <c r="V4" s="33">
        <v>2500</v>
      </c>
      <c r="W4" s="33">
        <v>0</v>
      </c>
      <c r="X4" s="33">
        <v>45000</v>
      </c>
      <c r="Y4" s="33">
        <v>48600</v>
      </c>
      <c r="Z4" s="33">
        <v>19200</v>
      </c>
      <c r="AA4" s="33">
        <v>45400</v>
      </c>
      <c r="AB4" s="33">
        <v>175000</v>
      </c>
      <c r="AC4" s="37">
        <v>20930800</v>
      </c>
      <c r="AD4" s="67">
        <v>9000000</v>
      </c>
      <c r="AE4" s="37">
        <f>AC4+AD4</f>
        <v>29930800</v>
      </c>
    </row>
    <row r="5" spans="1:31" ht="12.75" customHeight="1">
      <c r="A5" s="169"/>
      <c r="B5" s="148" t="s">
        <v>115</v>
      </c>
      <c r="C5" s="148"/>
      <c r="D5" s="148"/>
      <c r="E5" s="148"/>
      <c r="F5" s="148"/>
      <c r="G5" s="148"/>
      <c r="H5" s="148"/>
      <c r="I5" s="148"/>
      <c r="J5" s="173"/>
      <c r="K5" s="32">
        <v>2714000</v>
      </c>
      <c r="L5" s="33">
        <v>0</v>
      </c>
      <c r="M5" s="33">
        <v>0</v>
      </c>
      <c r="N5" s="33">
        <v>0</v>
      </c>
      <c r="O5" s="33">
        <v>0</v>
      </c>
      <c r="P5" s="33">
        <v>0</v>
      </c>
      <c r="Q5" s="33">
        <v>0</v>
      </c>
      <c r="R5" s="33">
        <v>0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0</v>
      </c>
      <c r="Y5" s="33">
        <v>0</v>
      </c>
      <c r="Z5" s="33">
        <v>0</v>
      </c>
      <c r="AA5" s="33">
        <v>0</v>
      </c>
      <c r="AB5" s="33">
        <v>0</v>
      </c>
      <c r="AC5" s="37">
        <v>2714000</v>
      </c>
      <c r="AD5" s="67">
        <v>0</v>
      </c>
      <c r="AE5" s="37">
        <f t="shared" ref="AE5:AE44" si="0">AC5+AD5</f>
        <v>2714000</v>
      </c>
    </row>
    <row r="6" spans="1:31" ht="12.75" customHeight="1">
      <c r="A6" s="169"/>
      <c r="B6" s="174" t="s">
        <v>226</v>
      </c>
      <c r="C6" s="175"/>
      <c r="D6" s="175"/>
      <c r="E6" s="175"/>
      <c r="F6" s="175"/>
      <c r="G6" s="175"/>
      <c r="H6" s="175"/>
      <c r="I6" s="175"/>
      <c r="J6" s="176"/>
      <c r="K6" s="32">
        <v>634000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  <c r="S6" s="33">
        <v>0</v>
      </c>
      <c r="T6" s="33">
        <v>0</v>
      </c>
      <c r="U6" s="33">
        <v>0</v>
      </c>
      <c r="V6" s="33">
        <v>0</v>
      </c>
      <c r="W6" s="33">
        <v>0</v>
      </c>
      <c r="X6" s="33">
        <v>0</v>
      </c>
      <c r="Y6" s="33">
        <v>0</v>
      </c>
      <c r="Z6" s="33">
        <v>20000</v>
      </c>
      <c r="AA6" s="33">
        <v>0</v>
      </c>
      <c r="AB6" s="33">
        <v>0</v>
      </c>
      <c r="AC6" s="37">
        <v>654000</v>
      </c>
      <c r="AD6" s="67">
        <v>0</v>
      </c>
      <c r="AE6" s="37">
        <f t="shared" si="0"/>
        <v>654000</v>
      </c>
    </row>
    <row r="7" spans="1:31" ht="12.75" customHeight="1">
      <c r="A7" s="169"/>
      <c r="B7" s="174" t="s">
        <v>227</v>
      </c>
      <c r="C7" s="175"/>
      <c r="D7" s="175"/>
      <c r="E7" s="175"/>
      <c r="F7" s="175"/>
      <c r="G7" s="175"/>
      <c r="H7" s="175"/>
      <c r="I7" s="175"/>
      <c r="J7" s="176"/>
      <c r="K7" s="32">
        <v>0</v>
      </c>
      <c r="L7" s="33">
        <v>114421</v>
      </c>
      <c r="M7" s="33">
        <v>0</v>
      </c>
      <c r="N7" s="33">
        <v>96252</v>
      </c>
      <c r="O7" s="33">
        <v>2955</v>
      </c>
      <c r="P7" s="33">
        <v>3368</v>
      </c>
      <c r="Q7" s="33">
        <v>1889</v>
      </c>
      <c r="R7" s="33">
        <v>5033</v>
      </c>
      <c r="S7" s="33">
        <v>1050</v>
      </c>
      <c r="T7" s="33">
        <v>0</v>
      </c>
      <c r="U7" s="33">
        <v>38205</v>
      </c>
      <c r="V7" s="33">
        <v>0</v>
      </c>
      <c r="W7" s="33">
        <v>0</v>
      </c>
      <c r="X7" s="33">
        <v>2926</v>
      </c>
      <c r="Y7" s="33">
        <v>0</v>
      </c>
      <c r="Z7" s="33">
        <v>0</v>
      </c>
      <c r="AA7" s="33">
        <v>0</v>
      </c>
      <c r="AB7" s="33">
        <v>1454</v>
      </c>
      <c r="AC7" s="37">
        <v>267553</v>
      </c>
      <c r="AD7" s="67">
        <v>0</v>
      </c>
      <c r="AE7" s="37">
        <f t="shared" si="0"/>
        <v>267553</v>
      </c>
    </row>
    <row r="8" spans="1:31" ht="12.75" customHeight="1">
      <c r="A8" s="169"/>
      <c r="B8" s="174" t="s">
        <v>228</v>
      </c>
      <c r="C8" s="175"/>
      <c r="D8" s="175"/>
      <c r="E8" s="175"/>
      <c r="F8" s="175"/>
      <c r="G8" s="175"/>
      <c r="H8" s="175"/>
      <c r="I8" s="175"/>
      <c r="J8" s="176"/>
      <c r="K8" s="32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33">
        <v>0</v>
      </c>
      <c r="Z8" s="33">
        <v>0</v>
      </c>
      <c r="AA8" s="33">
        <v>0</v>
      </c>
      <c r="AB8" s="33">
        <v>0</v>
      </c>
      <c r="AC8" s="37">
        <v>0</v>
      </c>
      <c r="AD8" s="67">
        <v>7000000</v>
      </c>
      <c r="AE8" s="37">
        <f t="shared" si="0"/>
        <v>7000000</v>
      </c>
    </row>
    <row r="9" spans="1:31" ht="12.75" customHeight="1">
      <c r="A9" s="169"/>
      <c r="B9" s="174" t="s">
        <v>116</v>
      </c>
      <c r="C9" s="175"/>
      <c r="D9" s="175"/>
      <c r="E9" s="175"/>
      <c r="F9" s="175"/>
      <c r="G9" s="175"/>
      <c r="H9" s="175"/>
      <c r="I9" s="175"/>
      <c r="J9" s="176"/>
      <c r="K9" s="32">
        <v>0</v>
      </c>
      <c r="L9" s="33">
        <v>130433</v>
      </c>
      <c r="M9" s="33">
        <v>0</v>
      </c>
      <c r="N9" s="33">
        <v>2534</v>
      </c>
      <c r="O9" s="33">
        <v>59526</v>
      </c>
      <c r="P9" s="33">
        <v>370</v>
      </c>
      <c r="Q9" s="33">
        <v>584</v>
      </c>
      <c r="R9" s="33">
        <v>516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1532</v>
      </c>
      <c r="Z9" s="33">
        <v>0</v>
      </c>
      <c r="AA9" s="33">
        <v>0</v>
      </c>
      <c r="AB9" s="33">
        <v>0</v>
      </c>
      <c r="AC9" s="37">
        <v>195495</v>
      </c>
      <c r="AD9" s="67">
        <v>0</v>
      </c>
      <c r="AE9" s="37">
        <f t="shared" si="0"/>
        <v>195495</v>
      </c>
    </row>
    <row r="10" spans="1:31" ht="12.75" customHeight="1">
      <c r="A10" s="169"/>
      <c r="B10" s="174" t="s">
        <v>117</v>
      </c>
      <c r="C10" s="175"/>
      <c r="D10" s="175"/>
      <c r="E10" s="175"/>
      <c r="F10" s="175"/>
      <c r="G10" s="175"/>
      <c r="H10" s="175"/>
      <c r="I10" s="175"/>
      <c r="J10" s="176"/>
      <c r="K10" s="32">
        <v>16477</v>
      </c>
      <c r="L10" s="33">
        <v>35</v>
      </c>
      <c r="M10" s="33">
        <v>0</v>
      </c>
      <c r="N10" s="33">
        <v>1</v>
      </c>
      <c r="O10" s="33">
        <v>0</v>
      </c>
      <c r="P10" s="33">
        <v>697</v>
      </c>
      <c r="Q10" s="33">
        <v>99</v>
      </c>
      <c r="R10" s="33">
        <v>1289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33">
        <v>0</v>
      </c>
      <c r="AA10" s="33">
        <v>0</v>
      </c>
      <c r="AB10" s="33">
        <v>0</v>
      </c>
      <c r="AC10" s="37">
        <v>18598</v>
      </c>
      <c r="AD10" s="67">
        <v>17253</v>
      </c>
      <c r="AE10" s="37">
        <f t="shared" si="0"/>
        <v>35851</v>
      </c>
    </row>
    <row r="11" spans="1:31" ht="12.75" customHeight="1">
      <c r="A11" s="169"/>
      <c r="B11" s="174" t="s">
        <v>19</v>
      </c>
      <c r="C11" s="175"/>
      <c r="D11" s="175"/>
      <c r="E11" s="175"/>
      <c r="F11" s="175"/>
      <c r="G11" s="175"/>
      <c r="H11" s="175"/>
      <c r="I11" s="175"/>
      <c r="J11" s="176"/>
      <c r="K11" s="32">
        <v>52795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33">
        <v>0</v>
      </c>
      <c r="AC11" s="37">
        <v>52795</v>
      </c>
      <c r="AD11" s="67">
        <v>109111</v>
      </c>
      <c r="AE11" s="37">
        <f t="shared" si="0"/>
        <v>161906</v>
      </c>
    </row>
    <row r="12" spans="1:31" ht="12.75" customHeight="1">
      <c r="A12" s="169"/>
      <c r="B12" s="174" t="s">
        <v>118</v>
      </c>
      <c r="C12" s="175"/>
      <c r="D12" s="175"/>
      <c r="E12" s="175"/>
      <c r="F12" s="175"/>
      <c r="G12" s="175"/>
      <c r="H12" s="175"/>
      <c r="I12" s="175"/>
      <c r="J12" s="176"/>
      <c r="K12" s="32">
        <v>0</v>
      </c>
      <c r="L12" s="33">
        <v>156114</v>
      </c>
      <c r="M12" s="33">
        <v>0</v>
      </c>
      <c r="N12" s="33">
        <v>0</v>
      </c>
      <c r="O12" s="33">
        <v>70844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0</v>
      </c>
      <c r="AC12" s="37">
        <v>226958</v>
      </c>
      <c r="AD12" s="67">
        <v>0</v>
      </c>
      <c r="AE12" s="37">
        <f t="shared" si="0"/>
        <v>226958</v>
      </c>
    </row>
    <row r="13" spans="1:31" ht="12.75" customHeight="1">
      <c r="A13" s="169"/>
      <c r="B13" s="174" t="s">
        <v>20</v>
      </c>
      <c r="C13" s="175"/>
      <c r="D13" s="175"/>
      <c r="E13" s="175"/>
      <c r="F13" s="175"/>
      <c r="G13" s="175"/>
      <c r="H13" s="175"/>
      <c r="I13" s="175"/>
      <c r="J13" s="176"/>
      <c r="K13" s="32">
        <v>1238076</v>
      </c>
      <c r="L13" s="33">
        <v>93999</v>
      </c>
      <c r="M13" s="33">
        <v>0</v>
      </c>
      <c r="N13" s="33">
        <v>0</v>
      </c>
      <c r="O13" s="33">
        <v>0</v>
      </c>
      <c r="P13" s="33">
        <v>3798</v>
      </c>
      <c r="Q13" s="33">
        <v>27310</v>
      </c>
      <c r="R13" s="33">
        <v>16459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2290</v>
      </c>
      <c r="Y13" s="33">
        <v>0</v>
      </c>
      <c r="Z13" s="33">
        <v>0</v>
      </c>
      <c r="AA13" s="33">
        <v>4142</v>
      </c>
      <c r="AB13" s="33">
        <v>0</v>
      </c>
      <c r="AC13" s="37">
        <v>1386074</v>
      </c>
      <c r="AD13" s="67">
        <v>169789</v>
      </c>
      <c r="AE13" s="37">
        <f t="shared" si="0"/>
        <v>1555863</v>
      </c>
    </row>
    <row r="14" spans="1:31" ht="12.75" customHeight="1">
      <c r="A14" s="169"/>
      <c r="B14" s="174" t="s">
        <v>119</v>
      </c>
      <c r="C14" s="175"/>
      <c r="D14" s="175"/>
      <c r="E14" s="175"/>
      <c r="F14" s="175"/>
      <c r="G14" s="175"/>
      <c r="H14" s="175"/>
      <c r="I14" s="175"/>
      <c r="J14" s="176"/>
      <c r="K14" s="32">
        <v>2815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14352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7612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7">
        <v>24779</v>
      </c>
      <c r="AD14" s="67">
        <v>2849</v>
      </c>
      <c r="AE14" s="37">
        <f t="shared" si="0"/>
        <v>27628</v>
      </c>
    </row>
    <row r="15" spans="1:31" ht="12.75" customHeight="1">
      <c r="A15" s="169"/>
      <c r="B15" s="179" t="s">
        <v>120</v>
      </c>
      <c r="C15" s="175"/>
      <c r="D15" s="175"/>
      <c r="E15" s="175"/>
      <c r="F15" s="175"/>
      <c r="G15" s="175"/>
      <c r="H15" s="175"/>
      <c r="I15" s="175"/>
      <c r="J15" s="4" t="s">
        <v>121</v>
      </c>
      <c r="K15" s="32">
        <v>15923163</v>
      </c>
      <c r="L15" s="33">
        <v>6498002</v>
      </c>
      <c r="M15" s="33">
        <v>0</v>
      </c>
      <c r="N15" s="33">
        <v>1768787</v>
      </c>
      <c r="O15" s="33">
        <v>648725</v>
      </c>
      <c r="P15" s="33">
        <v>87133</v>
      </c>
      <c r="Q15" s="33">
        <v>369134</v>
      </c>
      <c r="R15" s="33">
        <v>375297</v>
      </c>
      <c r="S15" s="33">
        <v>51050</v>
      </c>
      <c r="T15" s="33">
        <v>60000</v>
      </c>
      <c r="U15" s="33">
        <v>314105</v>
      </c>
      <c r="V15" s="33">
        <v>2500</v>
      </c>
      <c r="W15" s="33">
        <v>7612</v>
      </c>
      <c r="X15" s="33">
        <v>50216</v>
      </c>
      <c r="Y15" s="33">
        <v>50132</v>
      </c>
      <c r="Z15" s="33">
        <v>39200</v>
      </c>
      <c r="AA15" s="33">
        <v>49542</v>
      </c>
      <c r="AB15" s="33">
        <v>176454</v>
      </c>
      <c r="AC15" s="37">
        <v>26471052</v>
      </c>
      <c r="AD15" s="67">
        <v>16299002</v>
      </c>
      <c r="AE15" s="37">
        <f t="shared" si="0"/>
        <v>42770054</v>
      </c>
    </row>
    <row r="16" spans="1:31" ht="12.75" customHeight="1">
      <c r="A16" s="169"/>
      <c r="B16" s="177" t="s">
        <v>122</v>
      </c>
      <c r="C16" s="178"/>
      <c r="D16" s="178"/>
      <c r="E16" s="178"/>
      <c r="F16" s="178"/>
      <c r="G16" s="178"/>
      <c r="H16" s="178"/>
      <c r="I16" s="178"/>
      <c r="J16" s="4" t="s">
        <v>123</v>
      </c>
      <c r="K16" s="32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7">
        <v>0</v>
      </c>
      <c r="AD16" s="67">
        <v>0</v>
      </c>
      <c r="AE16" s="37">
        <f t="shared" si="0"/>
        <v>0</v>
      </c>
    </row>
    <row r="17" spans="1:31" ht="12.75" customHeight="1">
      <c r="A17" s="169"/>
      <c r="B17" s="177" t="s">
        <v>124</v>
      </c>
      <c r="C17" s="178"/>
      <c r="D17" s="178"/>
      <c r="E17" s="178"/>
      <c r="F17" s="178"/>
      <c r="G17" s="178"/>
      <c r="H17" s="178"/>
      <c r="I17" s="178"/>
      <c r="J17" s="4" t="s">
        <v>125</v>
      </c>
      <c r="K17" s="32">
        <v>0</v>
      </c>
      <c r="L17" s="33">
        <v>0</v>
      </c>
      <c r="M17" s="33">
        <v>0</v>
      </c>
      <c r="N17" s="33">
        <v>0</v>
      </c>
      <c r="O17" s="33">
        <v>0</v>
      </c>
      <c r="P17" s="33">
        <v>22000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7">
        <v>22000</v>
      </c>
      <c r="AD17" s="67">
        <v>0</v>
      </c>
      <c r="AE17" s="37">
        <f t="shared" si="0"/>
        <v>22000</v>
      </c>
    </row>
    <row r="18" spans="1:31" ht="12.75" customHeight="1">
      <c r="A18" s="170"/>
      <c r="B18" s="179" t="s">
        <v>126</v>
      </c>
      <c r="C18" s="175"/>
      <c r="D18" s="175"/>
      <c r="E18" s="175"/>
      <c r="F18" s="175"/>
      <c r="G18" s="175"/>
      <c r="H18" s="175"/>
      <c r="I18" s="175"/>
      <c r="J18" s="4" t="s">
        <v>127</v>
      </c>
      <c r="K18" s="32">
        <v>15923163</v>
      </c>
      <c r="L18" s="33">
        <v>6498002</v>
      </c>
      <c r="M18" s="33">
        <v>0</v>
      </c>
      <c r="N18" s="33">
        <v>1768787</v>
      </c>
      <c r="O18" s="33">
        <v>648725</v>
      </c>
      <c r="P18" s="33">
        <v>65133</v>
      </c>
      <c r="Q18" s="33">
        <v>369134</v>
      </c>
      <c r="R18" s="33">
        <v>375297</v>
      </c>
      <c r="S18" s="33">
        <v>51050</v>
      </c>
      <c r="T18" s="33">
        <v>60000</v>
      </c>
      <c r="U18" s="33">
        <v>314105</v>
      </c>
      <c r="V18" s="33">
        <v>2500</v>
      </c>
      <c r="W18" s="33">
        <v>7612</v>
      </c>
      <c r="X18" s="33">
        <v>50216</v>
      </c>
      <c r="Y18" s="33">
        <v>50132</v>
      </c>
      <c r="Z18" s="33">
        <v>39200</v>
      </c>
      <c r="AA18" s="33">
        <v>49542</v>
      </c>
      <c r="AB18" s="33">
        <v>176454</v>
      </c>
      <c r="AC18" s="37">
        <v>26449052</v>
      </c>
      <c r="AD18" s="67">
        <v>16299002</v>
      </c>
      <c r="AE18" s="37">
        <f t="shared" si="0"/>
        <v>42748054</v>
      </c>
    </row>
    <row r="19" spans="1:31" ht="12.75" customHeight="1">
      <c r="A19" s="180" t="s">
        <v>128</v>
      </c>
      <c r="B19" s="178" t="s">
        <v>21</v>
      </c>
      <c r="C19" s="178"/>
      <c r="D19" s="178"/>
      <c r="E19" s="178"/>
      <c r="F19" s="178"/>
      <c r="G19" s="178"/>
      <c r="H19" s="178"/>
      <c r="I19" s="178"/>
      <c r="J19" s="181"/>
      <c r="K19" s="32">
        <v>29175729</v>
      </c>
      <c r="L19" s="33">
        <v>12509218</v>
      </c>
      <c r="M19" s="33">
        <v>0</v>
      </c>
      <c r="N19" s="33">
        <v>6268612</v>
      </c>
      <c r="O19" s="33">
        <v>880189</v>
      </c>
      <c r="P19" s="33">
        <v>126559</v>
      </c>
      <c r="Q19" s="33">
        <v>758795</v>
      </c>
      <c r="R19" s="33">
        <v>779694</v>
      </c>
      <c r="S19" s="33">
        <v>326011</v>
      </c>
      <c r="T19" s="33">
        <v>83656</v>
      </c>
      <c r="U19" s="33">
        <v>319169</v>
      </c>
      <c r="V19" s="33">
        <v>13570</v>
      </c>
      <c r="W19" s="33">
        <v>27427</v>
      </c>
      <c r="X19" s="33">
        <v>136491</v>
      </c>
      <c r="Y19" s="33">
        <v>103782</v>
      </c>
      <c r="Z19" s="33">
        <v>19219</v>
      </c>
      <c r="AA19" s="33">
        <v>73477</v>
      </c>
      <c r="AB19" s="33">
        <v>297240</v>
      </c>
      <c r="AC19" s="37">
        <v>51898838</v>
      </c>
      <c r="AD19" s="67">
        <v>20503428</v>
      </c>
      <c r="AE19" s="37">
        <f t="shared" si="0"/>
        <v>72402266</v>
      </c>
    </row>
    <row r="20" spans="1:31" ht="12.75" customHeight="1">
      <c r="A20" s="169"/>
      <c r="B20" s="182" t="s">
        <v>7</v>
      </c>
      <c r="C20" s="178" t="s">
        <v>22</v>
      </c>
      <c r="D20" s="178"/>
      <c r="E20" s="178"/>
      <c r="F20" s="178"/>
      <c r="G20" s="178"/>
      <c r="H20" s="178"/>
      <c r="I20" s="178"/>
      <c r="J20" s="181"/>
      <c r="K20" s="32">
        <v>1850003</v>
      </c>
      <c r="L20" s="33">
        <v>634837</v>
      </c>
      <c r="M20" s="33">
        <v>0</v>
      </c>
      <c r="N20" s="33">
        <v>263086</v>
      </c>
      <c r="O20" s="33">
        <v>139859</v>
      </c>
      <c r="P20" s="33">
        <v>29632</v>
      </c>
      <c r="Q20" s="33">
        <v>76635</v>
      </c>
      <c r="R20" s="33">
        <v>48749</v>
      </c>
      <c r="S20" s="33">
        <v>15170</v>
      </c>
      <c r="T20" s="33">
        <v>0</v>
      </c>
      <c r="U20" s="33">
        <v>0</v>
      </c>
      <c r="V20" s="33">
        <v>7078</v>
      </c>
      <c r="W20" s="33">
        <v>0</v>
      </c>
      <c r="X20" s="33">
        <v>11815</v>
      </c>
      <c r="Y20" s="33">
        <v>27173</v>
      </c>
      <c r="Z20" s="33">
        <v>0</v>
      </c>
      <c r="AA20" s="33">
        <v>0</v>
      </c>
      <c r="AB20" s="33">
        <v>0</v>
      </c>
      <c r="AC20" s="37">
        <v>3104037</v>
      </c>
      <c r="AD20" s="67">
        <v>333306</v>
      </c>
      <c r="AE20" s="37">
        <f t="shared" si="0"/>
        <v>3437343</v>
      </c>
    </row>
    <row r="21" spans="1:31" ht="12.75" customHeight="1">
      <c r="A21" s="169"/>
      <c r="B21" s="183"/>
      <c r="C21" s="178" t="s">
        <v>23</v>
      </c>
      <c r="D21" s="178"/>
      <c r="E21" s="178"/>
      <c r="F21" s="178"/>
      <c r="G21" s="178"/>
      <c r="H21" s="178"/>
      <c r="I21" s="178"/>
      <c r="J21" s="181"/>
      <c r="K21" s="32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7">
        <v>0</v>
      </c>
      <c r="AD21" s="67">
        <v>0</v>
      </c>
      <c r="AE21" s="37">
        <f t="shared" si="0"/>
        <v>0</v>
      </c>
    </row>
    <row r="22" spans="1:31" ht="12.75" customHeight="1">
      <c r="A22" s="169"/>
      <c r="B22" s="178" t="s">
        <v>24</v>
      </c>
      <c r="C22" s="178"/>
      <c r="D22" s="178"/>
      <c r="E22" s="178"/>
      <c r="F22" s="178"/>
      <c r="G22" s="178"/>
      <c r="H22" s="178"/>
      <c r="I22" s="178"/>
      <c r="J22" s="181"/>
      <c r="K22" s="32">
        <v>13665851</v>
      </c>
      <c r="L22" s="33">
        <v>3480862</v>
      </c>
      <c r="M22" s="33">
        <v>29190</v>
      </c>
      <c r="N22" s="33">
        <v>1179783</v>
      </c>
      <c r="O22" s="33">
        <v>833872</v>
      </c>
      <c r="P22" s="33">
        <v>431887</v>
      </c>
      <c r="Q22" s="33">
        <v>524667</v>
      </c>
      <c r="R22" s="33">
        <v>132686</v>
      </c>
      <c r="S22" s="33">
        <v>116304</v>
      </c>
      <c r="T22" s="33">
        <v>60162</v>
      </c>
      <c r="U22" s="33">
        <v>132877</v>
      </c>
      <c r="V22" s="33">
        <v>19556</v>
      </c>
      <c r="W22" s="33">
        <v>35604</v>
      </c>
      <c r="X22" s="33">
        <v>66203</v>
      </c>
      <c r="Y22" s="33">
        <v>115894</v>
      </c>
      <c r="Z22" s="33">
        <v>71398</v>
      </c>
      <c r="AA22" s="33">
        <v>213183</v>
      </c>
      <c r="AB22" s="33">
        <v>128100</v>
      </c>
      <c r="AC22" s="37">
        <v>21238079</v>
      </c>
      <c r="AD22" s="67">
        <v>9907554</v>
      </c>
      <c r="AE22" s="37">
        <f t="shared" si="0"/>
        <v>31145633</v>
      </c>
    </row>
    <row r="23" spans="1:31" ht="12.75" customHeight="1">
      <c r="A23" s="169"/>
      <c r="B23" s="182" t="s">
        <v>7</v>
      </c>
      <c r="C23" s="178" t="s">
        <v>25</v>
      </c>
      <c r="D23" s="178"/>
      <c r="E23" s="178"/>
      <c r="F23" s="178"/>
      <c r="G23" s="178"/>
      <c r="H23" s="178"/>
      <c r="I23" s="178"/>
      <c r="J23" s="181"/>
      <c r="K23" s="32">
        <v>0</v>
      </c>
      <c r="L23" s="33">
        <v>0</v>
      </c>
      <c r="M23" s="33">
        <v>15781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1190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7">
        <v>16971</v>
      </c>
      <c r="AD23" s="67">
        <v>0</v>
      </c>
      <c r="AE23" s="37">
        <f t="shared" si="0"/>
        <v>16971</v>
      </c>
    </row>
    <row r="24" spans="1:31" ht="12.75" customHeight="1">
      <c r="A24" s="169"/>
      <c r="B24" s="184"/>
      <c r="C24" s="178" t="s">
        <v>26</v>
      </c>
      <c r="D24" s="178"/>
      <c r="E24" s="178"/>
      <c r="F24" s="178"/>
      <c r="G24" s="178"/>
      <c r="H24" s="178"/>
      <c r="I24" s="178"/>
      <c r="J24" s="181"/>
      <c r="K24" s="32">
        <v>0</v>
      </c>
      <c r="L24" s="33">
        <v>0</v>
      </c>
      <c r="M24" s="33">
        <v>11234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7">
        <v>11234</v>
      </c>
      <c r="AD24" s="67">
        <v>0</v>
      </c>
      <c r="AE24" s="37">
        <f t="shared" si="0"/>
        <v>11234</v>
      </c>
    </row>
    <row r="25" spans="1:31" ht="12.75" customHeight="1">
      <c r="A25" s="169"/>
      <c r="B25" s="183"/>
      <c r="C25" s="178" t="s">
        <v>27</v>
      </c>
      <c r="D25" s="178"/>
      <c r="E25" s="178"/>
      <c r="F25" s="178"/>
      <c r="G25" s="178"/>
      <c r="H25" s="178"/>
      <c r="I25" s="178"/>
      <c r="J25" s="181"/>
      <c r="K25" s="32">
        <v>0</v>
      </c>
      <c r="L25" s="33">
        <v>0</v>
      </c>
      <c r="M25" s="33">
        <v>2175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7">
        <v>2175</v>
      </c>
      <c r="AD25" s="67">
        <v>0</v>
      </c>
      <c r="AE25" s="37">
        <f t="shared" si="0"/>
        <v>2175</v>
      </c>
    </row>
    <row r="26" spans="1:31" ht="12.75" customHeight="1">
      <c r="A26" s="169"/>
      <c r="B26" s="178" t="s">
        <v>114</v>
      </c>
      <c r="C26" s="178"/>
      <c r="D26" s="178"/>
      <c r="E26" s="178"/>
      <c r="F26" s="178"/>
      <c r="G26" s="178"/>
      <c r="H26" s="178"/>
      <c r="I26" s="178"/>
      <c r="J26" s="181"/>
      <c r="K26" s="32">
        <v>10951851</v>
      </c>
      <c r="L26" s="33">
        <v>3480862</v>
      </c>
      <c r="M26" s="33">
        <v>29190</v>
      </c>
      <c r="N26" s="33">
        <v>1179783</v>
      </c>
      <c r="O26" s="33">
        <v>833872</v>
      </c>
      <c r="P26" s="33">
        <v>431887</v>
      </c>
      <c r="Q26" s="33">
        <v>524667</v>
      </c>
      <c r="R26" s="33">
        <v>132686</v>
      </c>
      <c r="S26" s="33">
        <v>116304</v>
      </c>
      <c r="T26" s="33">
        <v>60162</v>
      </c>
      <c r="U26" s="33">
        <v>132877</v>
      </c>
      <c r="V26" s="33">
        <v>19556</v>
      </c>
      <c r="W26" s="33">
        <v>35604</v>
      </c>
      <c r="X26" s="33">
        <v>66203</v>
      </c>
      <c r="Y26" s="33">
        <v>115894</v>
      </c>
      <c r="Z26" s="33">
        <v>71398</v>
      </c>
      <c r="AA26" s="33">
        <v>213183</v>
      </c>
      <c r="AB26" s="33">
        <v>128100</v>
      </c>
      <c r="AC26" s="37">
        <v>18524079</v>
      </c>
      <c r="AD26" s="67">
        <v>9907554</v>
      </c>
      <c r="AE26" s="37">
        <f t="shared" si="0"/>
        <v>28431633</v>
      </c>
    </row>
    <row r="27" spans="1:31" ht="12.75" customHeight="1">
      <c r="A27" s="169"/>
      <c r="B27" s="178" t="s">
        <v>115</v>
      </c>
      <c r="C27" s="178"/>
      <c r="D27" s="178"/>
      <c r="E27" s="178"/>
      <c r="F27" s="178"/>
      <c r="G27" s="178"/>
      <c r="H27" s="178"/>
      <c r="I27" s="178"/>
      <c r="J27" s="181"/>
      <c r="K27" s="32">
        <v>2714000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7">
        <v>2714000</v>
      </c>
      <c r="AD27" s="67">
        <v>0</v>
      </c>
      <c r="AE27" s="37">
        <f t="shared" si="0"/>
        <v>2714000</v>
      </c>
    </row>
    <row r="28" spans="1:31" ht="12.75" customHeight="1">
      <c r="A28" s="169"/>
      <c r="B28" s="178" t="s">
        <v>28</v>
      </c>
      <c r="C28" s="178"/>
      <c r="D28" s="178"/>
      <c r="E28" s="178"/>
      <c r="F28" s="178"/>
      <c r="G28" s="178"/>
      <c r="H28" s="178"/>
      <c r="I28" s="178"/>
      <c r="J28" s="181"/>
      <c r="K28" s="32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5000</v>
      </c>
      <c r="AA28" s="33">
        <v>0</v>
      </c>
      <c r="AB28" s="33">
        <v>0</v>
      </c>
      <c r="AC28" s="37">
        <v>5000</v>
      </c>
      <c r="AD28" s="67">
        <v>3145364</v>
      </c>
      <c r="AE28" s="37">
        <f t="shared" si="0"/>
        <v>3150364</v>
      </c>
    </row>
    <row r="29" spans="1:31" ht="12.75" customHeight="1">
      <c r="A29" s="169"/>
      <c r="B29" s="178" t="s">
        <v>29</v>
      </c>
      <c r="C29" s="178"/>
      <c r="D29" s="178"/>
      <c r="E29" s="178"/>
      <c r="F29" s="178"/>
      <c r="G29" s="178"/>
      <c r="H29" s="178"/>
      <c r="I29" s="178"/>
      <c r="J29" s="181"/>
      <c r="K29" s="32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7">
        <v>0</v>
      </c>
      <c r="AD29" s="67">
        <v>0</v>
      </c>
      <c r="AE29" s="37">
        <f t="shared" si="0"/>
        <v>0</v>
      </c>
    </row>
    <row r="30" spans="1:31" ht="12.75" customHeight="1">
      <c r="A30" s="169"/>
      <c r="B30" s="178" t="s">
        <v>30</v>
      </c>
      <c r="C30" s="178"/>
      <c r="D30" s="178"/>
      <c r="E30" s="178"/>
      <c r="F30" s="178"/>
      <c r="G30" s="178"/>
      <c r="H30" s="178"/>
      <c r="I30" s="178"/>
      <c r="J30" s="181"/>
      <c r="K30" s="32">
        <v>13077</v>
      </c>
      <c r="L30" s="33">
        <v>5889</v>
      </c>
      <c r="M30" s="33">
        <v>0</v>
      </c>
      <c r="N30" s="33">
        <v>0</v>
      </c>
      <c r="O30" s="33">
        <v>0</v>
      </c>
      <c r="P30" s="33">
        <v>0</v>
      </c>
      <c r="Q30" s="33">
        <v>32357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7">
        <v>51323</v>
      </c>
      <c r="AD30" s="67">
        <v>6686</v>
      </c>
      <c r="AE30" s="37">
        <f t="shared" si="0"/>
        <v>58009</v>
      </c>
    </row>
    <row r="31" spans="1:31" ht="12.75" customHeight="1">
      <c r="A31" s="170"/>
      <c r="B31" s="179" t="s">
        <v>129</v>
      </c>
      <c r="C31" s="175"/>
      <c r="D31" s="175"/>
      <c r="E31" s="175"/>
      <c r="F31" s="175"/>
      <c r="G31" s="175"/>
      <c r="H31" s="175"/>
      <c r="I31" s="175"/>
      <c r="J31" s="4" t="s">
        <v>130</v>
      </c>
      <c r="K31" s="32">
        <v>42854657</v>
      </c>
      <c r="L31" s="33">
        <v>15995969</v>
      </c>
      <c r="M31" s="33">
        <v>29190</v>
      </c>
      <c r="N31" s="33">
        <v>7448395</v>
      </c>
      <c r="O31" s="33">
        <v>1714061</v>
      </c>
      <c r="P31" s="33">
        <v>558446</v>
      </c>
      <c r="Q31" s="33">
        <v>1315819</v>
      </c>
      <c r="R31" s="33">
        <v>912380</v>
      </c>
      <c r="S31" s="33">
        <v>442315</v>
      </c>
      <c r="T31" s="33">
        <v>143818</v>
      </c>
      <c r="U31" s="33">
        <v>452046</v>
      </c>
      <c r="V31" s="33">
        <v>33126</v>
      </c>
      <c r="W31" s="33">
        <v>63031</v>
      </c>
      <c r="X31" s="33">
        <v>202694</v>
      </c>
      <c r="Y31" s="33">
        <v>219676</v>
      </c>
      <c r="Z31" s="33">
        <v>95617</v>
      </c>
      <c r="AA31" s="33">
        <v>286660</v>
      </c>
      <c r="AB31" s="33">
        <v>425340</v>
      </c>
      <c r="AC31" s="37">
        <v>73193240</v>
      </c>
      <c r="AD31" s="67">
        <v>33563032</v>
      </c>
      <c r="AE31" s="37">
        <f t="shared" si="0"/>
        <v>106756272</v>
      </c>
    </row>
    <row r="32" spans="1:31" ht="12.75" customHeight="1">
      <c r="A32" s="188" t="s">
        <v>131</v>
      </c>
      <c r="B32" s="189"/>
      <c r="C32" s="190"/>
      <c r="D32" s="191" t="s">
        <v>132</v>
      </c>
      <c r="E32" s="178"/>
      <c r="F32" s="178"/>
      <c r="G32" s="178"/>
      <c r="H32" s="178"/>
      <c r="I32" s="178"/>
      <c r="J32" s="181"/>
      <c r="K32" s="32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7">
        <v>0</v>
      </c>
      <c r="AD32" s="67">
        <v>0</v>
      </c>
      <c r="AE32" s="37">
        <f t="shared" si="0"/>
        <v>0</v>
      </c>
    </row>
    <row r="33" spans="1:31" ht="12.75" customHeight="1">
      <c r="A33" s="192" t="s">
        <v>229</v>
      </c>
      <c r="B33" s="193"/>
      <c r="C33" s="193"/>
      <c r="D33" s="191" t="s">
        <v>133</v>
      </c>
      <c r="E33" s="178"/>
      <c r="F33" s="178"/>
      <c r="G33" s="178"/>
      <c r="H33" s="178"/>
      <c r="I33" s="178"/>
      <c r="J33" s="4" t="s">
        <v>230</v>
      </c>
      <c r="K33" s="32">
        <v>26931494</v>
      </c>
      <c r="L33" s="33">
        <v>9497967</v>
      </c>
      <c r="M33" s="33">
        <v>29190</v>
      </c>
      <c r="N33" s="33">
        <v>5679608</v>
      </c>
      <c r="O33" s="33">
        <v>1065336</v>
      </c>
      <c r="P33" s="33">
        <v>493313</v>
      </c>
      <c r="Q33" s="33">
        <v>946685</v>
      </c>
      <c r="R33" s="33">
        <v>537083</v>
      </c>
      <c r="S33" s="33">
        <v>391265</v>
      </c>
      <c r="T33" s="33">
        <v>83818</v>
      </c>
      <c r="U33" s="33">
        <v>137941</v>
      </c>
      <c r="V33" s="33">
        <v>30626</v>
      </c>
      <c r="W33" s="33">
        <v>55419</v>
      </c>
      <c r="X33" s="33">
        <v>152478</v>
      </c>
      <c r="Y33" s="33">
        <v>169544</v>
      </c>
      <c r="Z33" s="33">
        <v>56417</v>
      </c>
      <c r="AA33" s="33">
        <v>237118</v>
      </c>
      <c r="AB33" s="33">
        <v>248886</v>
      </c>
      <c r="AC33" s="37">
        <v>46744188</v>
      </c>
      <c r="AD33" s="67">
        <v>17264030</v>
      </c>
      <c r="AE33" s="37">
        <f t="shared" si="0"/>
        <v>64008218</v>
      </c>
    </row>
    <row r="34" spans="1:31" ht="12.75" customHeight="1">
      <c r="A34" s="180" t="s">
        <v>134</v>
      </c>
      <c r="B34" s="148" t="s">
        <v>231</v>
      </c>
      <c r="C34" s="148"/>
      <c r="D34" s="148"/>
      <c r="E34" s="148"/>
      <c r="F34" s="148"/>
      <c r="G34" s="148"/>
      <c r="H34" s="148"/>
      <c r="I34" s="148"/>
      <c r="J34" s="173"/>
      <c r="K34" s="32">
        <v>2244661</v>
      </c>
      <c r="L34" s="33">
        <v>5346906</v>
      </c>
      <c r="M34" s="33">
        <v>0</v>
      </c>
      <c r="N34" s="33">
        <v>2396754</v>
      </c>
      <c r="O34" s="33">
        <v>0</v>
      </c>
      <c r="P34" s="33">
        <v>147387</v>
      </c>
      <c r="Q34" s="33">
        <v>830718</v>
      </c>
      <c r="R34" s="33">
        <v>60410</v>
      </c>
      <c r="S34" s="33">
        <v>363540</v>
      </c>
      <c r="T34" s="33">
        <v>41304</v>
      </c>
      <c r="U34" s="33">
        <v>0</v>
      </c>
      <c r="V34" s="33">
        <v>30626</v>
      </c>
      <c r="W34" s="33">
        <v>0</v>
      </c>
      <c r="X34" s="33">
        <v>34453</v>
      </c>
      <c r="Y34" s="33">
        <v>0</v>
      </c>
      <c r="Z34" s="33">
        <v>0</v>
      </c>
      <c r="AA34" s="33">
        <v>20450</v>
      </c>
      <c r="AB34" s="33">
        <v>48274</v>
      </c>
      <c r="AC34" s="37">
        <v>11565483</v>
      </c>
      <c r="AD34" s="67">
        <v>5793037</v>
      </c>
      <c r="AE34" s="37">
        <f t="shared" si="0"/>
        <v>17358520</v>
      </c>
    </row>
    <row r="35" spans="1:31" ht="12.75" customHeight="1">
      <c r="A35" s="169"/>
      <c r="B35" s="148" t="s">
        <v>232</v>
      </c>
      <c r="C35" s="148"/>
      <c r="D35" s="148"/>
      <c r="E35" s="148"/>
      <c r="F35" s="148"/>
      <c r="G35" s="148"/>
      <c r="H35" s="148"/>
      <c r="I35" s="148"/>
      <c r="J35" s="173"/>
      <c r="K35" s="32">
        <v>13243101</v>
      </c>
      <c r="L35" s="33">
        <v>0</v>
      </c>
      <c r="M35" s="33">
        <v>0</v>
      </c>
      <c r="N35" s="33">
        <v>2141508</v>
      </c>
      <c r="O35" s="33">
        <v>981598</v>
      </c>
      <c r="P35" s="33">
        <v>306495</v>
      </c>
      <c r="Q35" s="33">
        <v>0</v>
      </c>
      <c r="R35" s="33">
        <v>281675</v>
      </c>
      <c r="S35" s="33">
        <v>0</v>
      </c>
      <c r="T35" s="33">
        <v>4909</v>
      </c>
      <c r="U35" s="33">
        <v>86768</v>
      </c>
      <c r="V35" s="33">
        <v>0</v>
      </c>
      <c r="W35" s="33">
        <v>43248</v>
      </c>
      <c r="X35" s="33">
        <v>106691</v>
      </c>
      <c r="Y35" s="33">
        <v>150036</v>
      </c>
      <c r="Z35" s="33">
        <v>54670</v>
      </c>
      <c r="AA35" s="33">
        <v>155924</v>
      </c>
      <c r="AB35" s="33">
        <v>173742</v>
      </c>
      <c r="AC35" s="37">
        <v>17730365</v>
      </c>
      <c r="AD35" s="67">
        <v>4647367</v>
      </c>
      <c r="AE35" s="37">
        <f t="shared" si="0"/>
        <v>22377732</v>
      </c>
    </row>
    <row r="36" spans="1:31" ht="12.75" customHeight="1">
      <c r="A36" s="169"/>
      <c r="B36" s="148" t="s">
        <v>233</v>
      </c>
      <c r="C36" s="148"/>
      <c r="D36" s="148"/>
      <c r="E36" s="148"/>
      <c r="F36" s="148"/>
      <c r="G36" s="148"/>
      <c r="H36" s="148"/>
      <c r="I36" s="148"/>
      <c r="J36" s="173"/>
      <c r="K36" s="32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7">
        <v>0</v>
      </c>
      <c r="AD36" s="67">
        <v>0</v>
      </c>
      <c r="AE36" s="37">
        <f t="shared" si="0"/>
        <v>0</v>
      </c>
    </row>
    <row r="37" spans="1:31" ht="12.75" customHeight="1">
      <c r="A37" s="169"/>
      <c r="B37" s="148" t="s">
        <v>234</v>
      </c>
      <c r="C37" s="148"/>
      <c r="D37" s="148"/>
      <c r="E37" s="148"/>
      <c r="F37" s="148"/>
      <c r="G37" s="148"/>
      <c r="H37" s="148"/>
      <c r="I37" s="148"/>
      <c r="J37" s="173"/>
      <c r="K37" s="32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33">
        <v>0</v>
      </c>
      <c r="AC37" s="37">
        <v>0</v>
      </c>
      <c r="AD37" s="67">
        <v>0</v>
      </c>
      <c r="AE37" s="37">
        <f t="shared" si="0"/>
        <v>0</v>
      </c>
    </row>
    <row r="38" spans="1:31" ht="12.75" customHeight="1">
      <c r="A38" s="169"/>
      <c r="B38" s="148" t="s">
        <v>235</v>
      </c>
      <c r="C38" s="148"/>
      <c r="D38" s="148"/>
      <c r="E38" s="148"/>
      <c r="F38" s="148"/>
      <c r="G38" s="148"/>
      <c r="H38" s="148"/>
      <c r="I38" s="148"/>
      <c r="J38" s="173"/>
      <c r="K38" s="32">
        <v>9119903</v>
      </c>
      <c r="L38" s="33">
        <v>3065773</v>
      </c>
      <c r="M38" s="33">
        <v>0</v>
      </c>
      <c r="N38" s="33">
        <v>711834</v>
      </c>
      <c r="O38" s="33">
        <v>24558</v>
      </c>
      <c r="P38" s="33">
        <v>0</v>
      </c>
      <c r="Q38" s="33">
        <v>57453</v>
      </c>
      <c r="R38" s="33">
        <v>132687</v>
      </c>
      <c r="S38" s="33">
        <v>0</v>
      </c>
      <c r="T38" s="33">
        <v>30000</v>
      </c>
      <c r="U38" s="33">
        <v>26924</v>
      </c>
      <c r="V38" s="33">
        <v>0</v>
      </c>
      <c r="W38" s="33">
        <v>10370</v>
      </c>
      <c r="X38" s="33">
        <v>0</v>
      </c>
      <c r="Y38" s="33">
        <v>12561</v>
      </c>
      <c r="Z38" s="33">
        <v>0</v>
      </c>
      <c r="AA38" s="33">
        <v>0</v>
      </c>
      <c r="AB38" s="33">
        <v>0</v>
      </c>
      <c r="AC38" s="37">
        <v>13192063</v>
      </c>
      <c r="AD38" s="67">
        <v>5074000</v>
      </c>
      <c r="AE38" s="37">
        <f t="shared" si="0"/>
        <v>18266063</v>
      </c>
    </row>
    <row r="39" spans="1:31" ht="12.75" customHeight="1">
      <c r="A39" s="169"/>
      <c r="B39" s="148" t="s">
        <v>236</v>
      </c>
      <c r="C39" s="148"/>
      <c r="D39" s="148"/>
      <c r="E39" s="148"/>
      <c r="F39" s="148"/>
      <c r="G39" s="148"/>
      <c r="H39" s="148"/>
      <c r="I39" s="148"/>
      <c r="J39" s="173"/>
      <c r="K39" s="32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7">
        <v>0</v>
      </c>
      <c r="AD39" s="67">
        <v>0</v>
      </c>
      <c r="AE39" s="37">
        <f t="shared" si="0"/>
        <v>0</v>
      </c>
    </row>
    <row r="40" spans="1:31" ht="12.75" customHeight="1">
      <c r="A40" s="169"/>
      <c r="B40" s="148" t="s">
        <v>31</v>
      </c>
      <c r="C40" s="148"/>
      <c r="D40" s="148"/>
      <c r="E40" s="148"/>
      <c r="F40" s="148"/>
      <c r="G40" s="148"/>
      <c r="H40" s="148"/>
      <c r="I40" s="148"/>
      <c r="J40" s="173"/>
      <c r="K40" s="32">
        <v>2323829</v>
      </c>
      <c r="L40" s="33">
        <v>1085288</v>
      </c>
      <c r="M40" s="33">
        <v>29190</v>
      </c>
      <c r="N40" s="33">
        <v>429512</v>
      </c>
      <c r="O40" s="33">
        <v>59180</v>
      </c>
      <c r="P40" s="33">
        <v>8131</v>
      </c>
      <c r="Q40" s="33">
        <v>58514</v>
      </c>
      <c r="R40" s="33">
        <v>62311</v>
      </c>
      <c r="S40" s="33">
        <v>27725</v>
      </c>
      <c r="T40" s="33">
        <v>7605</v>
      </c>
      <c r="U40" s="33">
        <v>24249</v>
      </c>
      <c r="V40" s="33">
        <v>0</v>
      </c>
      <c r="W40" s="33">
        <v>1801</v>
      </c>
      <c r="X40" s="33">
        <v>11334</v>
      </c>
      <c r="Y40" s="33">
        <v>6947</v>
      </c>
      <c r="Z40" s="33">
        <v>1747</v>
      </c>
      <c r="AA40" s="33">
        <v>6389</v>
      </c>
      <c r="AB40" s="33">
        <v>26870</v>
      </c>
      <c r="AC40" s="37">
        <v>4170622</v>
      </c>
      <c r="AD40" s="67">
        <v>1749626</v>
      </c>
      <c r="AE40" s="37">
        <f t="shared" si="0"/>
        <v>5920248</v>
      </c>
    </row>
    <row r="41" spans="1:31" ht="12.75" customHeight="1">
      <c r="A41" s="169"/>
      <c r="B41" s="148" t="s">
        <v>135</v>
      </c>
      <c r="C41" s="148"/>
      <c r="D41" s="148"/>
      <c r="E41" s="148"/>
      <c r="F41" s="148"/>
      <c r="G41" s="148"/>
      <c r="H41" s="148"/>
      <c r="I41" s="148"/>
      <c r="J41" s="173"/>
      <c r="K41" s="32">
        <v>2323829</v>
      </c>
      <c r="L41" s="33">
        <v>1085288</v>
      </c>
      <c r="M41" s="33">
        <v>0</v>
      </c>
      <c r="N41" s="33">
        <v>0</v>
      </c>
      <c r="O41" s="33">
        <v>59180</v>
      </c>
      <c r="P41" s="33">
        <v>8131</v>
      </c>
      <c r="Q41" s="33">
        <v>58514</v>
      </c>
      <c r="R41" s="33">
        <v>62311</v>
      </c>
      <c r="S41" s="33">
        <v>27725</v>
      </c>
      <c r="T41" s="33">
        <v>7605</v>
      </c>
      <c r="U41" s="33">
        <v>24249</v>
      </c>
      <c r="V41" s="33">
        <v>0</v>
      </c>
      <c r="W41" s="33">
        <v>1801</v>
      </c>
      <c r="X41" s="33">
        <v>11334</v>
      </c>
      <c r="Y41" s="33">
        <v>6947</v>
      </c>
      <c r="Z41" s="33">
        <v>1747</v>
      </c>
      <c r="AA41" s="33">
        <v>6389</v>
      </c>
      <c r="AB41" s="33">
        <v>26870</v>
      </c>
      <c r="AC41" s="37">
        <v>3711920</v>
      </c>
      <c r="AD41" s="67">
        <v>1749626</v>
      </c>
      <c r="AE41" s="37">
        <f t="shared" si="0"/>
        <v>5461546</v>
      </c>
    </row>
    <row r="42" spans="1:31" ht="12.75" customHeight="1">
      <c r="A42" s="170"/>
      <c r="B42" s="174" t="s">
        <v>237</v>
      </c>
      <c r="C42" s="175"/>
      <c r="D42" s="175"/>
      <c r="E42" s="175"/>
      <c r="F42" s="175"/>
      <c r="G42" s="175"/>
      <c r="H42" s="175"/>
      <c r="I42" s="175"/>
      <c r="J42" s="4" t="s">
        <v>32</v>
      </c>
      <c r="K42" s="32">
        <v>26931494</v>
      </c>
      <c r="L42" s="33">
        <v>9497967</v>
      </c>
      <c r="M42" s="33">
        <v>29190</v>
      </c>
      <c r="N42" s="33">
        <v>5679608</v>
      </c>
      <c r="O42" s="33">
        <v>1065336</v>
      </c>
      <c r="P42" s="33">
        <v>462013</v>
      </c>
      <c r="Q42" s="33">
        <v>946685</v>
      </c>
      <c r="R42" s="33">
        <v>537083</v>
      </c>
      <c r="S42" s="33">
        <v>391265</v>
      </c>
      <c r="T42" s="33">
        <v>83818</v>
      </c>
      <c r="U42" s="33">
        <v>137941</v>
      </c>
      <c r="V42" s="33">
        <v>30626</v>
      </c>
      <c r="W42" s="33">
        <v>55419</v>
      </c>
      <c r="X42" s="33">
        <v>152478</v>
      </c>
      <c r="Y42" s="33">
        <v>169544</v>
      </c>
      <c r="Z42" s="33">
        <v>56417</v>
      </c>
      <c r="AA42" s="33">
        <v>182763</v>
      </c>
      <c r="AB42" s="33">
        <v>248886</v>
      </c>
      <c r="AC42" s="37">
        <v>46658533</v>
      </c>
      <c r="AD42" s="67">
        <v>17264030</v>
      </c>
      <c r="AE42" s="37">
        <f t="shared" si="0"/>
        <v>63922563</v>
      </c>
    </row>
    <row r="43" spans="1:31" ht="12.75" customHeight="1">
      <c r="A43" s="140" t="s">
        <v>238</v>
      </c>
      <c r="B43" s="148"/>
      <c r="C43" s="148"/>
      <c r="D43" s="148"/>
      <c r="E43" s="148"/>
      <c r="F43" s="148"/>
      <c r="G43" s="148"/>
      <c r="H43" s="148"/>
      <c r="I43" s="148"/>
      <c r="J43" s="173"/>
      <c r="K43" s="32">
        <v>0</v>
      </c>
      <c r="L43" s="33">
        <v>0</v>
      </c>
      <c r="M43" s="33">
        <v>0</v>
      </c>
      <c r="N43" s="33">
        <v>0</v>
      </c>
      <c r="O43" s="33">
        <v>0</v>
      </c>
      <c r="P43" s="33">
        <v>31300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  <c r="AA43" s="33">
        <v>54355</v>
      </c>
      <c r="AB43" s="33">
        <v>0</v>
      </c>
      <c r="AC43" s="37">
        <v>85655</v>
      </c>
      <c r="AD43" s="67">
        <v>0</v>
      </c>
      <c r="AE43" s="37">
        <f t="shared" si="0"/>
        <v>85655</v>
      </c>
    </row>
    <row r="44" spans="1:31" ht="12.75" customHeight="1">
      <c r="A44" s="185" t="s">
        <v>239</v>
      </c>
      <c r="B44" s="186"/>
      <c r="C44" s="186"/>
      <c r="D44" s="186"/>
      <c r="E44" s="186"/>
      <c r="F44" s="186"/>
      <c r="G44" s="186"/>
      <c r="H44" s="186"/>
      <c r="I44" s="186"/>
      <c r="J44" s="187"/>
      <c r="K44" s="34">
        <v>0</v>
      </c>
      <c r="L44" s="35">
        <v>0</v>
      </c>
      <c r="M44" s="35">
        <v>0</v>
      </c>
      <c r="N44" s="35">
        <v>0</v>
      </c>
      <c r="O44" s="35">
        <v>0</v>
      </c>
      <c r="P44" s="35">
        <v>31300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8">
        <v>31300</v>
      </c>
      <c r="AD44" s="68">
        <v>0</v>
      </c>
      <c r="AE44" s="69">
        <f t="shared" si="0"/>
        <v>31300</v>
      </c>
    </row>
    <row r="45" spans="1:31" ht="17.100000000000001" customHeight="1">
      <c r="AE45" s="2"/>
    </row>
  </sheetData>
  <mergeCells count="71">
    <mergeCell ref="AE1:AE2"/>
    <mergeCell ref="AD1:AD2"/>
    <mergeCell ref="Z1:Z2"/>
    <mergeCell ref="AA1:AA2"/>
    <mergeCell ref="AB1:AB2"/>
    <mergeCell ref="AC1:AC2"/>
    <mergeCell ref="K1:K2"/>
    <mergeCell ref="L1:L2"/>
    <mergeCell ref="N1:N2"/>
    <mergeCell ref="O1:O2"/>
    <mergeCell ref="P1:P2"/>
    <mergeCell ref="M1:M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A44:J44"/>
    <mergeCell ref="A32:C32"/>
    <mergeCell ref="D32:J32"/>
    <mergeCell ref="B39:J39"/>
    <mergeCell ref="B40:J40"/>
    <mergeCell ref="B41:J41"/>
    <mergeCell ref="B42:I42"/>
    <mergeCell ref="A33:C33"/>
    <mergeCell ref="A43:J43"/>
    <mergeCell ref="D33:I33"/>
    <mergeCell ref="A34:A42"/>
    <mergeCell ref="B34:J34"/>
    <mergeCell ref="B35:J35"/>
    <mergeCell ref="B36:J36"/>
    <mergeCell ref="B37:J37"/>
    <mergeCell ref="B38:J38"/>
    <mergeCell ref="B14:J14"/>
    <mergeCell ref="B15:I15"/>
    <mergeCell ref="A19:A31"/>
    <mergeCell ref="B19:J19"/>
    <mergeCell ref="B20:B21"/>
    <mergeCell ref="C20:J20"/>
    <mergeCell ref="C21:J21"/>
    <mergeCell ref="B27:J27"/>
    <mergeCell ref="B28:J28"/>
    <mergeCell ref="B29:J29"/>
    <mergeCell ref="B30:J30"/>
    <mergeCell ref="B26:J26"/>
    <mergeCell ref="B31:I31"/>
    <mergeCell ref="B22:J22"/>
    <mergeCell ref="B23:B25"/>
    <mergeCell ref="C23:J23"/>
    <mergeCell ref="C24:J24"/>
    <mergeCell ref="C25:J25"/>
    <mergeCell ref="A1:J2"/>
    <mergeCell ref="A3:A18"/>
    <mergeCell ref="B3:J3"/>
    <mergeCell ref="B4:J4"/>
    <mergeCell ref="B5:J5"/>
    <mergeCell ref="B6:J6"/>
    <mergeCell ref="B7:J7"/>
    <mergeCell ref="B8:J8"/>
    <mergeCell ref="B9:J9"/>
    <mergeCell ref="B10:J10"/>
    <mergeCell ref="B17:I17"/>
    <mergeCell ref="B18:I18"/>
    <mergeCell ref="B16:I16"/>
    <mergeCell ref="B11:J11"/>
    <mergeCell ref="B12:J12"/>
    <mergeCell ref="B13:J13"/>
  </mergeCells>
  <phoneticPr fontId="3"/>
  <pageMargins left="0.74803149606299213" right="0.74803149606299213" top="0.78740157480314965" bottom="0.70866141732283461" header="0.31496062992125984" footer="0.51181102362204722"/>
  <pageSetup paperSize="9" orientation="portrait" useFirstPageNumber="1" r:id="rId1"/>
  <headerFooter>
    <oddHeader>&amp;L&amp;"ＭＳ ゴシック,標準"&amp;10 ２　令和３年度地方公営企業決算状況調査（法適用企業）
　（１）水道事業（簡易水道事業も含む）
　　　&amp;A［&amp;P/&amp;N］&amp;R&amp;10（単位：千円）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75"/>
  <sheetViews>
    <sheetView zoomScale="120" zoomScaleNormal="120" workbookViewId="0">
      <selection activeCell="O9" sqref="O9"/>
    </sheetView>
  </sheetViews>
  <sheetFormatPr defaultColWidth="9.6640625" defaultRowHeight="17.100000000000001" customHeight="1"/>
  <cols>
    <col min="1" max="10" width="2.6640625" style="1" customWidth="1"/>
    <col min="11" max="29" width="10.21875" style="1" customWidth="1"/>
    <col min="30" max="30" width="10.21875" style="3" customWidth="1"/>
    <col min="31" max="31" width="10.21875" style="1" customWidth="1"/>
    <col min="32" max="254" width="9.6640625" style="1"/>
    <col min="255" max="266" width="2.6640625" style="1" customWidth="1"/>
    <col min="267" max="510" width="9.6640625" style="1"/>
    <col min="511" max="522" width="2.6640625" style="1" customWidth="1"/>
    <col min="523" max="766" width="9.6640625" style="1"/>
    <col min="767" max="778" width="2.6640625" style="1" customWidth="1"/>
    <col min="779" max="1022" width="9.6640625" style="1"/>
    <col min="1023" max="1034" width="2.6640625" style="1" customWidth="1"/>
    <col min="1035" max="1278" width="9.6640625" style="1"/>
    <col min="1279" max="1290" width="2.6640625" style="1" customWidth="1"/>
    <col min="1291" max="1534" width="9.6640625" style="1"/>
    <col min="1535" max="1546" width="2.6640625" style="1" customWidth="1"/>
    <col min="1547" max="1790" width="9.6640625" style="1"/>
    <col min="1791" max="1802" width="2.6640625" style="1" customWidth="1"/>
    <col min="1803" max="2046" width="9.6640625" style="1"/>
    <col min="2047" max="2058" width="2.6640625" style="1" customWidth="1"/>
    <col min="2059" max="2302" width="9.6640625" style="1"/>
    <col min="2303" max="2314" width="2.6640625" style="1" customWidth="1"/>
    <col min="2315" max="2558" width="9.6640625" style="1"/>
    <col min="2559" max="2570" width="2.6640625" style="1" customWidth="1"/>
    <col min="2571" max="2814" width="9.6640625" style="1"/>
    <col min="2815" max="2826" width="2.6640625" style="1" customWidth="1"/>
    <col min="2827" max="3070" width="9.6640625" style="1"/>
    <col min="3071" max="3082" width="2.6640625" style="1" customWidth="1"/>
    <col min="3083" max="3326" width="9.6640625" style="1"/>
    <col min="3327" max="3338" width="2.6640625" style="1" customWidth="1"/>
    <col min="3339" max="3582" width="9.6640625" style="1"/>
    <col min="3583" max="3594" width="2.6640625" style="1" customWidth="1"/>
    <col min="3595" max="3838" width="9.6640625" style="1"/>
    <col min="3839" max="3850" width="2.6640625" style="1" customWidth="1"/>
    <col min="3851" max="4094" width="9.6640625" style="1"/>
    <col min="4095" max="4106" width="2.6640625" style="1" customWidth="1"/>
    <col min="4107" max="4350" width="9.6640625" style="1"/>
    <col min="4351" max="4362" width="2.6640625" style="1" customWidth="1"/>
    <col min="4363" max="4606" width="9.6640625" style="1"/>
    <col min="4607" max="4618" width="2.6640625" style="1" customWidth="1"/>
    <col min="4619" max="4862" width="9.6640625" style="1"/>
    <col min="4863" max="4874" width="2.6640625" style="1" customWidth="1"/>
    <col min="4875" max="5118" width="9.6640625" style="1"/>
    <col min="5119" max="5130" width="2.6640625" style="1" customWidth="1"/>
    <col min="5131" max="5374" width="9.6640625" style="1"/>
    <col min="5375" max="5386" width="2.6640625" style="1" customWidth="1"/>
    <col min="5387" max="5630" width="9.6640625" style="1"/>
    <col min="5631" max="5642" width="2.6640625" style="1" customWidth="1"/>
    <col min="5643" max="5886" width="9.6640625" style="1"/>
    <col min="5887" max="5898" width="2.6640625" style="1" customWidth="1"/>
    <col min="5899" max="6142" width="9.6640625" style="1"/>
    <col min="6143" max="6154" width="2.6640625" style="1" customWidth="1"/>
    <col min="6155" max="6398" width="9.6640625" style="1"/>
    <col min="6399" max="6410" width="2.6640625" style="1" customWidth="1"/>
    <col min="6411" max="6654" width="9.6640625" style="1"/>
    <col min="6655" max="6666" width="2.6640625" style="1" customWidth="1"/>
    <col min="6667" max="6910" width="9.6640625" style="1"/>
    <col min="6911" max="6922" width="2.6640625" style="1" customWidth="1"/>
    <col min="6923" max="7166" width="9.6640625" style="1"/>
    <col min="7167" max="7178" width="2.6640625" style="1" customWidth="1"/>
    <col min="7179" max="7422" width="9.6640625" style="1"/>
    <col min="7423" max="7434" width="2.6640625" style="1" customWidth="1"/>
    <col min="7435" max="7678" width="9.6640625" style="1"/>
    <col min="7679" max="7690" width="2.6640625" style="1" customWidth="1"/>
    <col min="7691" max="7934" width="9.6640625" style="1"/>
    <col min="7935" max="7946" width="2.6640625" style="1" customWidth="1"/>
    <col min="7947" max="8190" width="9.6640625" style="1"/>
    <col min="8191" max="8202" width="2.6640625" style="1" customWidth="1"/>
    <col min="8203" max="8446" width="9.6640625" style="1"/>
    <col min="8447" max="8458" width="2.6640625" style="1" customWidth="1"/>
    <col min="8459" max="8702" width="9.6640625" style="1"/>
    <col min="8703" max="8714" width="2.6640625" style="1" customWidth="1"/>
    <col min="8715" max="8958" width="9.6640625" style="1"/>
    <col min="8959" max="8970" width="2.6640625" style="1" customWidth="1"/>
    <col min="8971" max="9214" width="9.6640625" style="1"/>
    <col min="9215" max="9226" width="2.6640625" style="1" customWidth="1"/>
    <col min="9227" max="9470" width="9.6640625" style="1"/>
    <col min="9471" max="9482" width="2.6640625" style="1" customWidth="1"/>
    <col min="9483" max="9726" width="9.6640625" style="1"/>
    <col min="9727" max="9738" width="2.6640625" style="1" customWidth="1"/>
    <col min="9739" max="9982" width="9.6640625" style="1"/>
    <col min="9983" max="9994" width="2.6640625" style="1" customWidth="1"/>
    <col min="9995" max="10238" width="9.6640625" style="1"/>
    <col min="10239" max="10250" width="2.6640625" style="1" customWidth="1"/>
    <col min="10251" max="10494" width="9.6640625" style="1"/>
    <col min="10495" max="10506" width="2.6640625" style="1" customWidth="1"/>
    <col min="10507" max="10750" width="9.6640625" style="1"/>
    <col min="10751" max="10762" width="2.6640625" style="1" customWidth="1"/>
    <col min="10763" max="11006" width="9.6640625" style="1"/>
    <col min="11007" max="11018" width="2.6640625" style="1" customWidth="1"/>
    <col min="11019" max="11262" width="9.6640625" style="1"/>
    <col min="11263" max="11274" width="2.6640625" style="1" customWidth="1"/>
    <col min="11275" max="11518" width="9.6640625" style="1"/>
    <col min="11519" max="11530" width="2.6640625" style="1" customWidth="1"/>
    <col min="11531" max="11774" width="9.6640625" style="1"/>
    <col min="11775" max="11786" width="2.6640625" style="1" customWidth="1"/>
    <col min="11787" max="12030" width="9.6640625" style="1"/>
    <col min="12031" max="12042" width="2.6640625" style="1" customWidth="1"/>
    <col min="12043" max="12286" width="9.6640625" style="1"/>
    <col min="12287" max="12298" width="2.6640625" style="1" customWidth="1"/>
    <col min="12299" max="12542" width="9.6640625" style="1"/>
    <col min="12543" max="12554" width="2.6640625" style="1" customWidth="1"/>
    <col min="12555" max="12798" width="9.6640625" style="1"/>
    <col min="12799" max="12810" width="2.6640625" style="1" customWidth="1"/>
    <col min="12811" max="13054" width="9.6640625" style="1"/>
    <col min="13055" max="13066" width="2.6640625" style="1" customWidth="1"/>
    <col min="13067" max="13310" width="9.6640625" style="1"/>
    <col min="13311" max="13322" width="2.6640625" style="1" customWidth="1"/>
    <col min="13323" max="13566" width="9.6640625" style="1"/>
    <col min="13567" max="13578" width="2.6640625" style="1" customWidth="1"/>
    <col min="13579" max="13822" width="9.6640625" style="1"/>
    <col min="13823" max="13834" width="2.6640625" style="1" customWidth="1"/>
    <col min="13835" max="14078" width="9.6640625" style="1"/>
    <col min="14079" max="14090" width="2.6640625" style="1" customWidth="1"/>
    <col min="14091" max="14334" width="9.6640625" style="1"/>
    <col min="14335" max="14346" width="2.6640625" style="1" customWidth="1"/>
    <col min="14347" max="14590" width="9.6640625" style="1"/>
    <col min="14591" max="14602" width="2.6640625" style="1" customWidth="1"/>
    <col min="14603" max="14846" width="9.6640625" style="1"/>
    <col min="14847" max="14858" width="2.6640625" style="1" customWidth="1"/>
    <col min="14859" max="15102" width="9.6640625" style="1"/>
    <col min="15103" max="15114" width="2.6640625" style="1" customWidth="1"/>
    <col min="15115" max="15358" width="9.6640625" style="1"/>
    <col min="15359" max="15370" width="2.6640625" style="1" customWidth="1"/>
    <col min="15371" max="15614" width="9.6640625" style="1"/>
    <col min="15615" max="15626" width="2.6640625" style="1" customWidth="1"/>
    <col min="15627" max="15870" width="9.6640625" style="1"/>
    <col min="15871" max="15882" width="2.6640625" style="1" customWidth="1"/>
    <col min="15883" max="16126" width="9.6640625" style="1"/>
    <col min="16127" max="16138" width="2.6640625" style="1" customWidth="1"/>
    <col min="16139" max="16384" width="9.6640625" style="1"/>
  </cols>
  <sheetData>
    <row r="1" spans="1:31" ht="12.75" customHeight="1">
      <c r="A1" s="103" t="s">
        <v>242</v>
      </c>
      <c r="B1" s="104"/>
      <c r="C1" s="104"/>
      <c r="D1" s="104"/>
      <c r="E1" s="104"/>
      <c r="F1" s="104"/>
      <c r="G1" s="104"/>
      <c r="H1" s="104"/>
      <c r="I1" s="104"/>
      <c r="J1" s="104"/>
      <c r="K1" s="162" t="s">
        <v>243</v>
      </c>
      <c r="L1" s="164" t="s">
        <v>244</v>
      </c>
      <c r="M1" s="164" t="s">
        <v>269</v>
      </c>
      <c r="N1" s="164" t="s">
        <v>270</v>
      </c>
      <c r="O1" s="164" t="s">
        <v>247</v>
      </c>
      <c r="P1" s="164" t="s">
        <v>290</v>
      </c>
      <c r="Q1" s="164" t="s">
        <v>291</v>
      </c>
      <c r="R1" s="164" t="s">
        <v>250</v>
      </c>
      <c r="S1" s="164" t="s">
        <v>251</v>
      </c>
      <c r="T1" s="164" t="s">
        <v>252</v>
      </c>
      <c r="U1" s="164" t="s">
        <v>253</v>
      </c>
      <c r="V1" s="164" t="s">
        <v>254</v>
      </c>
      <c r="W1" s="164" t="s">
        <v>277</v>
      </c>
      <c r="X1" s="164" t="s">
        <v>256</v>
      </c>
      <c r="Y1" s="164" t="s">
        <v>257</v>
      </c>
      <c r="Z1" s="164" t="s">
        <v>258</v>
      </c>
      <c r="AA1" s="164" t="s">
        <v>292</v>
      </c>
      <c r="AB1" s="164" t="s">
        <v>260</v>
      </c>
      <c r="AC1" s="133" t="s">
        <v>261</v>
      </c>
      <c r="AD1" s="166" t="s">
        <v>306</v>
      </c>
      <c r="AE1" s="133" t="s">
        <v>305</v>
      </c>
    </row>
    <row r="2" spans="1:31" ht="12.75" customHeight="1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63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34"/>
      <c r="AD2" s="167"/>
      <c r="AE2" s="134"/>
    </row>
    <row r="3" spans="1:31" ht="12.75" customHeight="1">
      <c r="A3" s="204" t="s">
        <v>240</v>
      </c>
      <c r="B3" s="205"/>
      <c r="C3" s="205"/>
      <c r="D3" s="205"/>
      <c r="E3" s="205"/>
      <c r="F3" s="205"/>
      <c r="G3" s="205"/>
      <c r="H3" s="205"/>
      <c r="I3" s="205"/>
      <c r="J3" s="206"/>
      <c r="K3" s="39">
        <v>606956796</v>
      </c>
      <c r="L3" s="40">
        <v>173970196</v>
      </c>
      <c r="M3" s="40">
        <v>4089719</v>
      </c>
      <c r="N3" s="40">
        <v>94198428</v>
      </c>
      <c r="O3" s="40">
        <v>29505912</v>
      </c>
      <c r="P3" s="40">
        <v>15520096</v>
      </c>
      <c r="Q3" s="40">
        <v>20415902</v>
      </c>
      <c r="R3" s="40">
        <v>16839077</v>
      </c>
      <c r="S3" s="40">
        <v>6908483</v>
      </c>
      <c r="T3" s="40">
        <v>2888605</v>
      </c>
      <c r="U3" s="40">
        <v>2614185</v>
      </c>
      <c r="V3" s="40">
        <v>986803</v>
      </c>
      <c r="W3" s="40">
        <v>1862510</v>
      </c>
      <c r="X3" s="40">
        <v>2878421</v>
      </c>
      <c r="Y3" s="40">
        <v>4105777</v>
      </c>
      <c r="Z3" s="40">
        <v>1466605</v>
      </c>
      <c r="AA3" s="40">
        <v>3768685</v>
      </c>
      <c r="AB3" s="40">
        <v>6596470</v>
      </c>
      <c r="AC3" s="24">
        <v>995572670</v>
      </c>
      <c r="AD3" s="70">
        <v>387822409</v>
      </c>
      <c r="AE3" s="24">
        <f>AD3+AC3</f>
        <v>1383395079</v>
      </c>
    </row>
    <row r="4" spans="1:31" ht="12.75" customHeight="1">
      <c r="A4" s="140" t="s">
        <v>136</v>
      </c>
      <c r="B4" s="194"/>
      <c r="C4" s="194"/>
      <c r="D4" s="194"/>
      <c r="E4" s="194"/>
      <c r="F4" s="194"/>
      <c r="G4" s="194"/>
      <c r="H4" s="194"/>
      <c r="I4" s="194"/>
      <c r="J4" s="195"/>
      <c r="K4" s="14">
        <v>519097392</v>
      </c>
      <c r="L4" s="15">
        <v>159720894</v>
      </c>
      <c r="M4" s="15">
        <v>4089719</v>
      </c>
      <c r="N4" s="15">
        <v>79852878</v>
      </c>
      <c r="O4" s="15">
        <v>29457435</v>
      </c>
      <c r="P4" s="15">
        <v>11624211</v>
      </c>
      <c r="Q4" s="15">
        <v>19480261</v>
      </c>
      <c r="R4" s="15">
        <v>15886294</v>
      </c>
      <c r="S4" s="15">
        <v>6905969</v>
      </c>
      <c r="T4" s="15">
        <v>2888542</v>
      </c>
      <c r="U4" s="15">
        <v>2613362</v>
      </c>
      <c r="V4" s="15">
        <v>930491</v>
      </c>
      <c r="W4" s="15">
        <v>1862510</v>
      </c>
      <c r="X4" s="15">
        <v>2878199</v>
      </c>
      <c r="Y4" s="15">
        <v>4105512</v>
      </c>
      <c r="Z4" s="15">
        <v>1466605</v>
      </c>
      <c r="AA4" s="15">
        <v>3768575</v>
      </c>
      <c r="AB4" s="15">
        <v>6596470</v>
      </c>
      <c r="AC4" s="27">
        <v>873225319</v>
      </c>
      <c r="AD4" s="71">
        <v>315961745</v>
      </c>
      <c r="AE4" s="27">
        <f>AC4+AD4</f>
        <v>1189187064</v>
      </c>
    </row>
    <row r="5" spans="1:31" ht="12.75" customHeight="1">
      <c r="A5" s="140" t="s">
        <v>137</v>
      </c>
      <c r="B5" s="194"/>
      <c r="C5" s="194"/>
      <c r="D5" s="194"/>
      <c r="E5" s="194"/>
      <c r="F5" s="194"/>
      <c r="G5" s="194"/>
      <c r="H5" s="194"/>
      <c r="I5" s="194"/>
      <c r="J5" s="195"/>
      <c r="K5" s="14">
        <v>19671038</v>
      </c>
      <c r="L5" s="15">
        <v>3350200</v>
      </c>
      <c r="M5" s="15">
        <v>13788</v>
      </c>
      <c r="N5" s="15">
        <v>2450943</v>
      </c>
      <c r="O5" s="15">
        <v>1268704</v>
      </c>
      <c r="P5" s="15">
        <v>90584</v>
      </c>
      <c r="Q5" s="15">
        <v>1250142</v>
      </c>
      <c r="R5" s="15">
        <v>1583303</v>
      </c>
      <c r="S5" s="15">
        <v>412182</v>
      </c>
      <c r="T5" s="15">
        <v>226187</v>
      </c>
      <c r="U5" s="15">
        <v>95909</v>
      </c>
      <c r="V5" s="15">
        <v>25368</v>
      </c>
      <c r="W5" s="15">
        <v>57587</v>
      </c>
      <c r="X5" s="15">
        <v>65193</v>
      </c>
      <c r="Y5" s="15">
        <v>56661</v>
      </c>
      <c r="Z5" s="15">
        <v>86876</v>
      </c>
      <c r="AA5" s="15">
        <v>468521</v>
      </c>
      <c r="AB5" s="15">
        <v>282393</v>
      </c>
      <c r="AC5" s="27">
        <v>31455579</v>
      </c>
      <c r="AD5" s="71">
        <v>17181555</v>
      </c>
      <c r="AE5" s="27">
        <f t="shared" ref="AE5:AE68" si="0">AC5+AD5</f>
        <v>48637134</v>
      </c>
    </row>
    <row r="6" spans="1:31" ht="12.75" customHeight="1">
      <c r="A6" s="140" t="s">
        <v>138</v>
      </c>
      <c r="B6" s="194"/>
      <c r="C6" s="194"/>
      <c r="D6" s="194"/>
      <c r="E6" s="194"/>
      <c r="F6" s="194"/>
      <c r="G6" s="194"/>
      <c r="H6" s="194"/>
      <c r="I6" s="194"/>
      <c r="J6" s="195"/>
      <c r="K6" s="14">
        <v>1004143101</v>
      </c>
      <c r="L6" s="15">
        <v>304332263</v>
      </c>
      <c r="M6" s="15">
        <v>4453780</v>
      </c>
      <c r="N6" s="15">
        <v>183582843</v>
      </c>
      <c r="O6" s="15">
        <v>60022134</v>
      </c>
      <c r="P6" s="15">
        <v>22199149</v>
      </c>
      <c r="Q6" s="15">
        <v>42198324</v>
      </c>
      <c r="R6" s="15">
        <v>29549046</v>
      </c>
      <c r="S6" s="15">
        <v>15477295</v>
      </c>
      <c r="T6" s="15">
        <v>6684523</v>
      </c>
      <c r="U6" s="15">
        <v>6137319</v>
      </c>
      <c r="V6" s="15">
        <v>2213029</v>
      </c>
      <c r="W6" s="15">
        <v>4445287</v>
      </c>
      <c r="X6" s="15">
        <v>5695064</v>
      </c>
      <c r="Y6" s="15">
        <v>9166975</v>
      </c>
      <c r="Z6" s="15">
        <v>3510379</v>
      </c>
      <c r="AA6" s="15">
        <v>8556039</v>
      </c>
      <c r="AB6" s="15">
        <v>11880939</v>
      </c>
      <c r="AC6" s="27">
        <v>1724247489</v>
      </c>
      <c r="AD6" s="71">
        <v>638989301</v>
      </c>
      <c r="AE6" s="27">
        <f t="shared" si="0"/>
        <v>2363236790</v>
      </c>
    </row>
    <row r="7" spans="1:31" ht="12.75" customHeight="1">
      <c r="A7" s="140" t="s">
        <v>139</v>
      </c>
      <c r="B7" s="194"/>
      <c r="C7" s="194"/>
      <c r="D7" s="194"/>
      <c r="E7" s="194"/>
      <c r="F7" s="194"/>
      <c r="G7" s="194"/>
      <c r="H7" s="194"/>
      <c r="I7" s="194"/>
      <c r="J7" s="195"/>
      <c r="K7" s="14">
        <v>752691</v>
      </c>
      <c r="L7" s="15">
        <v>973359</v>
      </c>
      <c r="M7" s="15">
        <v>0</v>
      </c>
      <c r="N7" s="15">
        <v>0</v>
      </c>
      <c r="O7" s="15">
        <v>64836</v>
      </c>
      <c r="P7" s="15">
        <v>0</v>
      </c>
      <c r="Q7" s="15">
        <v>0</v>
      </c>
      <c r="R7" s="15">
        <v>457778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27">
        <v>2248664</v>
      </c>
      <c r="AD7" s="71">
        <v>866384</v>
      </c>
      <c r="AE7" s="27">
        <f t="shared" si="0"/>
        <v>3115048</v>
      </c>
    </row>
    <row r="8" spans="1:31" ht="12.75" customHeight="1">
      <c r="A8" s="140" t="s">
        <v>140</v>
      </c>
      <c r="B8" s="194"/>
      <c r="C8" s="194"/>
      <c r="D8" s="194"/>
      <c r="E8" s="194"/>
      <c r="F8" s="194"/>
      <c r="G8" s="194"/>
      <c r="H8" s="194"/>
      <c r="I8" s="194"/>
      <c r="J8" s="195"/>
      <c r="K8" s="14">
        <v>522790795</v>
      </c>
      <c r="L8" s="15">
        <v>151061130</v>
      </c>
      <c r="M8" s="15">
        <v>377849</v>
      </c>
      <c r="N8" s="15">
        <v>107434201</v>
      </c>
      <c r="O8" s="15">
        <v>32290763</v>
      </c>
      <c r="P8" s="15">
        <v>10669422</v>
      </c>
      <c r="Q8" s="15">
        <v>24186464</v>
      </c>
      <c r="R8" s="15">
        <v>15311025</v>
      </c>
      <c r="S8" s="15">
        <v>9094290</v>
      </c>
      <c r="T8" s="15">
        <v>4099370</v>
      </c>
      <c r="U8" s="15">
        <v>3644846</v>
      </c>
      <c r="V8" s="15">
        <v>1307906</v>
      </c>
      <c r="W8" s="15">
        <v>2652714</v>
      </c>
      <c r="X8" s="15">
        <v>2883035</v>
      </c>
      <c r="Y8" s="15">
        <v>5153360</v>
      </c>
      <c r="Z8" s="15">
        <v>2130650</v>
      </c>
      <c r="AA8" s="15">
        <v>5255985</v>
      </c>
      <c r="AB8" s="15">
        <v>5658793</v>
      </c>
      <c r="AC8" s="27">
        <v>906002598</v>
      </c>
      <c r="AD8" s="71">
        <v>354621705</v>
      </c>
      <c r="AE8" s="27">
        <f t="shared" si="0"/>
        <v>1260624303</v>
      </c>
    </row>
    <row r="9" spans="1:31" ht="12.75" customHeight="1">
      <c r="A9" s="140" t="s">
        <v>141</v>
      </c>
      <c r="B9" s="194"/>
      <c r="C9" s="194"/>
      <c r="D9" s="194"/>
      <c r="E9" s="194"/>
      <c r="F9" s="194"/>
      <c r="G9" s="194"/>
      <c r="H9" s="194"/>
      <c r="I9" s="194"/>
      <c r="J9" s="195"/>
      <c r="K9" s="14">
        <v>493639</v>
      </c>
      <c r="L9" s="15">
        <v>359998</v>
      </c>
      <c r="M9" s="15">
        <v>0</v>
      </c>
      <c r="N9" s="15">
        <v>0</v>
      </c>
      <c r="O9" s="15">
        <v>5742</v>
      </c>
      <c r="P9" s="15">
        <v>0</v>
      </c>
      <c r="Q9" s="15">
        <v>0</v>
      </c>
      <c r="R9" s="15">
        <v>44496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27">
        <v>903875</v>
      </c>
      <c r="AD9" s="71">
        <v>222023</v>
      </c>
      <c r="AE9" s="27">
        <f t="shared" si="0"/>
        <v>1125898</v>
      </c>
    </row>
    <row r="10" spans="1:31" ht="12.75" customHeight="1">
      <c r="A10" s="140" t="s">
        <v>142</v>
      </c>
      <c r="B10" s="194"/>
      <c r="C10" s="194"/>
      <c r="D10" s="194"/>
      <c r="E10" s="194"/>
      <c r="F10" s="194"/>
      <c r="G10" s="194"/>
      <c r="H10" s="194"/>
      <c r="I10" s="194"/>
      <c r="J10" s="195"/>
      <c r="K10" s="14">
        <v>17848582</v>
      </c>
      <c r="L10" s="15">
        <v>3099561</v>
      </c>
      <c r="M10" s="15">
        <v>0</v>
      </c>
      <c r="N10" s="15">
        <v>1253293</v>
      </c>
      <c r="O10" s="15">
        <v>457360</v>
      </c>
      <c r="P10" s="15">
        <v>3900</v>
      </c>
      <c r="Q10" s="15">
        <v>218259</v>
      </c>
      <c r="R10" s="15">
        <v>64970</v>
      </c>
      <c r="S10" s="15">
        <v>110782</v>
      </c>
      <c r="T10" s="15">
        <v>77202</v>
      </c>
      <c r="U10" s="15">
        <v>24980</v>
      </c>
      <c r="V10" s="15">
        <v>0</v>
      </c>
      <c r="W10" s="15">
        <v>12350</v>
      </c>
      <c r="X10" s="15">
        <v>977</v>
      </c>
      <c r="Y10" s="15">
        <v>35236</v>
      </c>
      <c r="Z10" s="15">
        <v>0</v>
      </c>
      <c r="AA10" s="15">
        <v>0</v>
      </c>
      <c r="AB10" s="15">
        <v>91931</v>
      </c>
      <c r="AC10" s="27">
        <v>23299383</v>
      </c>
      <c r="AD10" s="71">
        <v>14400260</v>
      </c>
      <c r="AE10" s="27">
        <f t="shared" si="0"/>
        <v>37699643</v>
      </c>
    </row>
    <row r="11" spans="1:31" ht="12.75" customHeight="1">
      <c r="A11" s="140" t="s">
        <v>143</v>
      </c>
      <c r="B11" s="148"/>
      <c r="C11" s="148"/>
      <c r="D11" s="148"/>
      <c r="E11" s="148"/>
      <c r="F11" s="148"/>
      <c r="G11" s="148"/>
      <c r="H11" s="148"/>
      <c r="I11" s="148"/>
      <c r="J11" s="173"/>
      <c r="K11" s="14">
        <v>11018299</v>
      </c>
      <c r="L11" s="15">
        <v>2651408</v>
      </c>
      <c r="M11" s="15">
        <v>0</v>
      </c>
      <c r="N11" s="15">
        <v>49783</v>
      </c>
      <c r="O11" s="15">
        <v>477</v>
      </c>
      <c r="P11" s="15">
        <v>10885</v>
      </c>
      <c r="Q11" s="15">
        <v>4230</v>
      </c>
      <c r="R11" s="15">
        <v>0</v>
      </c>
      <c r="S11" s="15">
        <v>1947</v>
      </c>
      <c r="T11" s="15">
        <v>63</v>
      </c>
      <c r="U11" s="15">
        <v>823</v>
      </c>
      <c r="V11" s="15">
        <v>56312</v>
      </c>
      <c r="W11" s="15">
        <v>0</v>
      </c>
      <c r="X11" s="15">
        <v>213</v>
      </c>
      <c r="Y11" s="15">
        <v>265</v>
      </c>
      <c r="Z11" s="15">
        <v>0</v>
      </c>
      <c r="AA11" s="15">
        <v>80</v>
      </c>
      <c r="AB11" s="15">
        <v>0</v>
      </c>
      <c r="AC11" s="27">
        <v>13794785</v>
      </c>
      <c r="AD11" s="71">
        <v>1111839</v>
      </c>
      <c r="AE11" s="27">
        <f t="shared" si="0"/>
        <v>14906624</v>
      </c>
    </row>
    <row r="12" spans="1:31" ht="12.75" customHeight="1">
      <c r="A12" s="140" t="s">
        <v>144</v>
      </c>
      <c r="B12" s="194"/>
      <c r="C12" s="194"/>
      <c r="D12" s="194"/>
      <c r="E12" s="194"/>
      <c r="F12" s="194"/>
      <c r="G12" s="194"/>
      <c r="H12" s="194"/>
      <c r="I12" s="194"/>
      <c r="J12" s="195"/>
      <c r="K12" s="14">
        <v>76841105</v>
      </c>
      <c r="L12" s="15">
        <v>11597894</v>
      </c>
      <c r="M12" s="15">
        <v>0</v>
      </c>
      <c r="N12" s="15">
        <v>14295767</v>
      </c>
      <c r="O12" s="15">
        <v>48000</v>
      </c>
      <c r="P12" s="15">
        <v>3885000</v>
      </c>
      <c r="Q12" s="15">
        <v>931411</v>
      </c>
      <c r="R12" s="15">
        <v>952783</v>
      </c>
      <c r="S12" s="15">
        <v>567</v>
      </c>
      <c r="T12" s="15">
        <v>0</v>
      </c>
      <c r="U12" s="15">
        <v>0</v>
      </c>
      <c r="V12" s="15">
        <v>0</v>
      </c>
      <c r="W12" s="15">
        <v>0</v>
      </c>
      <c r="X12" s="15">
        <v>9</v>
      </c>
      <c r="Y12" s="15">
        <v>0</v>
      </c>
      <c r="Z12" s="15">
        <v>0</v>
      </c>
      <c r="AA12" s="15">
        <v>30</v>
      </c>
      <c r="AB12" s="15">
        <v>0</v>
      </c>
      <c r="AC12" s="27">
        <v>108552566</v>
      </c>
      <c r="AD12" s="71">
        <v>70748825</v>
      </c>
      <c r="AE12" s="27">
        <f t="shared" si="0"/>
        <v>179301391</v>
      </c>
    </row>
    <row r="13" spans="1:31" ht="12.75" customHeight="1">
      <c r="A13" s="140" t="s">
        <v>145</v>
      </c>
      <c r="B13" s="194"/>
      <c r="C13" s="194"/>
      <c r="D13" s="194"/>
      <c r="E13" s="194"/>
      <c r="F13" s="194"/>
      <c r="G13" s="194"/>
      <c r="H13" s="194"/>
      <c r="I13" s="194"/>
      <c r="J13" s="195"/>
      <c r="K13" s="14">
        <v>47846858</v>
      </c>
      <c r="L13" s="15">
        <v>28113567</v>
      </c>
      <c r="M13" s="15">
        <v>203419</v>
      </c>
      <c r="N13" s="15">
        <v>6780449</v>
      </c>
      <c r="O13" s="15">
        <v>3708080</v>
      </c>
      <c r="P13" s="15">
        <v>334834</v>
      </c>
      <c r="Q13" s="15">
        <v>2443932</v>
      </c>
      <c r="R13" s="15">
        <v>1958777</v>
      </c>
      <c r="S13" s="15">
        <v>1712462</v>
      </c>
      <c r="T13" s="15">
        <v>791597</v>
      </c>
      <c r="U13" s="15">
        <v>442141</v>
      </c>
      <c r="V13" s="15">
        <v>492708</v>
      </c>
      <c r="W13" s="15">
        <v>285720</v>
      </c>
      <c r="X13" s="15">
        <v>555951</v>
      </c>
      <c r="Y13" s="15">
        <v>239455</v>
      </c>
      <c r="Z13" s="15">
        <v>45814</v>
      </c>
      <c r="AA13" s="15">
        <v>470214</v>
      </c>
      <c r="AB13" s="15">
        <v>603600</v>
      </c>
      <c r="AC13" s="27">
        <v>97029578</v>
      </c>
      <c r="AD13" s="71">
        <v>35483443</v>
      </c>
      <c r="AE13" s="27">
        <f t="shared" si="0"/>
        <v>132513021</v>
      </c>
    </row>
    <row r="14" spans="1:31" ht="12.75" customHeight="1">
      <c r="A14" s="180" t="s">
        <v>7</v>
      </c>
      <c r="B14" s="178" t="s">
        <v>146</v>
      </c>
      <c r="C14" s="178"/>
      <c r="D14" s="178"/>
      <c r="E14" s="178"/>
      <c r="F14" s="178"/>
      <c r="G14" s="178"/>
      <c r="H14" s="178"/>
      <c r="I14" s="178"/>
      <c r="J14" s="181"/>
      <c r="K14" s="14">
        <v>34791522</v>
      </c>
      <c r="L14" s="15">
        <v>23074775</v>
      </c>
      <c r="M14" s="15">
        <v>191209</v>
      </c>
      <c r="N14" s="15">
        <v>4707549</v>
      </c>
      <c r="O14" s="15">
        <v>3181901</v>
      </c>
      <c r="P14" s="15">
        <v>214189</v>
      </c>
      <c r="Q14" s="15">
        <v>2130211</v>
      </c>
      <c r="R14" s="15">
        <v>1639428</v>
      </c>
      <c r="S14" s="15">
        <v>1571977</v>
      </c>
      <c r="T14" s="15">
        <v>744004</v>
      </c>
      <c r="U14" s="15">
        <v>407947</v>
      </c>
      <c r="V14" s="15">
        <v>473351</v>
      </c>
      <c r="W14" s="15">
        <v>280596</v>
      </c>
      <c r="X14" s="15">
        <v>519409</v>
      </c>
      <c r="Y14" s="15">
        <v>225509</v>
      </c>
      <c r="Z14" s="15">
        <v>17377</v>
      </c>
      <c r="AA14" s="15">
        <v>429045</v>
      </c>
      <c r="AB14" s="15">
        <v>468901</v>
      </c>
      <c r="AC14" s="27">
        <v>75068900</v>
      </c>
      <c r="AD14" s="71">
        <v>24642813</v>
      </c>
      <c r="AE14" s="27">
        <f t="shared" si="0"/>
        <v>99711713</v>
      </c>
    </row>
    <row r="15" spans="1:31" ht="12.75" customHeight="1">
      <c r="A15" s="169"/>
      <c r="B15" s="178" t="s">
        <v>147</v>
      </c>
      <c r="C15" s="178"/>
      <c r="D15" s="178"/>
      <c r="E15" s="178"/>
      <c r="F15" s="178"/>
      <c r="G15" s="178"/>
      <c r="H15" s="178"/>
      <c r="I15" s="178"/>
      <c r="J15" s="181"/>
      <c r="K15" s="14">
        <v>9294654</v>
      </c>
      <c r="L15" s="15">
        <v>3535897</v>
      </c>
      <c r="M15" s="15">
        <v>12634</v>
      </c>
      <c r="N15" s="15">
        <v>1194477</v>
      </c>
      <c r="O15" s="15">
        <v>416934</v>
      </c>
      <c r="P15" s="15">
        <v>104361</v>
      </c>
      <c r="Q15" s="15">
        <v>234435</v>
      </c>
      <c r="R15" s="15">
        <v>206178</v>
      </c>
      <c r="S15" s="15">
        <v>103092</v>
      </c>
      <c r="T15" s="15">
        <v>46953</v>
      </c>
      <c r="U15" s="15">
        <v>32560</v>
      </c>
      <c r="V15" s="15">
        <v>16166</v>
      </c>
      <c r="W15" s="15">
        <v>4426</v>
      </c>
      <c r="X15" s="15">
        <v>33570</v>
      </c>
      <c r="Y15" s="15">
        <v>19974</v>
      </c>
      <c r="Z15" s="15">
        <v>20461</v>
      </c>
      <c r="AA15" s="15">
        <v>39231</v>
      </c>
      <c r="AB15" s="15">
        <v>34042</v>
      </c>
      <c r="AC15" s="27">
        <v>15350045</v>
      </c>
      <c r="AD15" s="71">
        <v>8704024</v>
      </c>
      <c r="AE15" s="27">
        <f t="shared" si="0"/>
        <v>24054069</v>
      </c>
    </row>
    <row r="16" spans="1:31" ht="12.75" customHeight="1">
      <c r="A16" s="169"/>
      <c r="B16" s="191" t="s">
        <v>148</v>
      </c>
      <c r="C16" s="178"/>
      <c r="D16" s="178"/>
      <c r="E16" s="178"/>
      <c r="F16" s="178"/>
      <c r="G16" s="178"/>
      <c r="H16" s="178"/>
      <c r="I16" s="178"/>
      <c r="J16" s="181"/>
      <c r="K16" s="14">
        <v>229108</v>
      </c>
      <c r="L16" s="15">
        <v>25301</v>
      </c>
      <c r="M16" s="15">
        <v>424</v>
      </c>
      <c r="N16" s="15">
        <v>17378</v>
      </c>
      <c r="O16" s="15">
        <v>1878</v>
      </c>
      <c r="P16" s="15">
        <v>167</v>
      </c>
      <c r="Q16" s="15">
        <v>1302</v>
      </c>
      <c r="R16" s="15">
        <v>4720</v>
      </c>
      <c r="S16" s="15">
        <v>2388</v>
      </c>
      <c r="T16" s="15">
        <v>150</v>
      </c>
      <c r="U16" s="15">
        <v>38</v>
      </c>
      <c r="V16" s="15">
        <v>11</v>
      </c>
      <c r="W16" s="15">
        <v>1671</v>
      </c>
      <c r="X16" s="15">
        <v>820</v>
      </c>
      <c r="Y16" s="15">
        <v>7030</v>
      </c>
      <c r="Z16" s="15">
        <v>528</v>
      </c>
      <c r="AA16" s="15">
        <v>2074</v>
      </c>
      <c r="AB16" s="15">
        <v>267</v>
      </c>
      <c r="AC16" s="27">
        <v>295255</v>
      </c>
      <c r="AD16" s="71">
        <v>64007</v>
      </c>
      <c r="AE16" s="27">
        <f t="shared" si="0"/>
        <v>359262</v>
      </c>
    </row>
    <row r="17" spans="1:31" ht="12.75" customHeight="1">
      <c r="A17" s="169"/>
      <c r="B17" s="178" t="s">
        <v>149</v>
      </c>
      <c r="C17" s="178"/>
      <c r="D17" s="178"/>
      <c r="E17" s="178"/>
      <c r="F17" s="178"/>
      <c r="G17" s="178"/>
      <c r="H17" s="178"/>
      <c r="I17" s="178"/>
      <c r="J17" s="181"/>
      <c r="K17" s="14">
        <v>583725</v>
      </c>
      <c r="L17" s="15">
        <v>551000</v>
      </c>
      <c r="M17" s="15">
        <v>0</v>
      </c>
      <c r="N17" s="15">
        <v>6182</v>
      </c>
      <c r="O17" s="15">
        <v>111108</v>
      </c>
      <c r="P17" s="15">
        <v>12451</v>
      </c>
      <c r="Q17" s="15">
        <v>80588</v>
      </c>
      <c r="R17" s="15">
        <v>17683</v>
      </c>
      <c r="S17" s="15">
        <v>4658</v>
      </c>
      <c r="T17" s="15">
        <v>790</v>
      </c>
      <c r="U17" s="15">
        <v>1672</v>
      </c>
      <c r="V17" s="15">
        <v>3202</v>
      </c>
      <c r="W17" s="15">
        <v>2369</v>
      </c>
      <c r="X17" s="15">
        <v>232</v>
      </c>
      <c r="Y17" s="15">
        <v>1002</v>
      </c>
      <c r="Z17" s="15">
        <v>8504</v>
      </c>
      <c r="AA17" s="15">
        <v>4012</v>
      </c>
      <c r="AB17" s="15">
        <v>41584</v>
      </c>
      <c r="AC17" s="27">
        <v>1430762</v>
      </c>
      <c r="AD17" s="71">
        <v>210239</v>
      </c>
      <c r="AE17" s="27">
        <f t="shared" si="0"/>
        <v>1641001</v>
      </c>
    </row>
    <row r="18" spans="1:31" ht="12.75" customHeight="1">
      <c r="A18" s="170"/>
      <c r="B18" s="178" t="s">
        <v>150</v>
      </c>
      <c r="C18" s="178"/>
      <c r="D18" s="178"/>
      <c r="E18" s="178"/>
      <c r="F18" s="178"/>
      <c r="G18" s="178"/>
      <c r="H18" s="178"/>
      <c r="I18" s="178"/>
      <c r="J18" s="181"/>
      <c r="K18" s="14">
        <v>0</v>
      </c>
      <c r="L18" s="15">
        <v>0</v>
      </c>
      <c r="M18" s="15">
        <v>0</v>
      </c>
      <c r="N18" s="15">
        <v>0</v>
      </c>
      <c r="O18" s="15">
        <v>0</v>
      </c>
      <c r="P18" s="15">
        <v>4000</v>
      </c>
      <c r="Q18" s="15">
        <v>0</v>
      </c>
      <c r="R18" s="15">
        <v>100208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5000</v>
      </c>
      <c r="AC18" s="27">
        <v>109208</v>
      </c>
      <c r="AD18" s="71">
        <v>0</v>
      </c>
      <c r="AE18" s="27">
        <f t="shared" si="0"/>
        <v>109208</v>
      </c>
    </row>
    <row r="19" spans="1:31" ht="12.75" customHeight="1">
      <c r="A19" s="140" t="s">
        <v>151</v>
      </c>
      <c r="B19" s="194"/>
      <c r="C19" s="194"/>
      <c r="D19" s="194"/>
      <c r="E19" s="194"/>
      <c r="F19" s="194"/>
      <c r="G19" s="194"/>
      <c r="H19" s="194"/>
      <c r="I19" s="194"/>
      <c r="J19" s="195"/>
      <c r="K19" s="14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27">
        <v>0</v>
      </c>
      <c r="AD19" s="71">
        <v>0</v>
      </c>
      <c r="AE19" s="27">
        <f t="shared" si="0"/>
        <v>0</v>
      </c>
    </row>
    <row r="20" spans="1:31" ht="12.75" customHeight="1">
      <c r="A20" s="140" t="s">
        <v>152</v>
      </c>
      <c r="B20" s="194"/>
      <c r="C20" s="194"/>
      <c r="D20" s="194"/>
      <c r="E20" s="194"/>
      <c r="F20" s="194"/>
      <c r="G20" s="194"/>
      <c r="H20" s="194"/>
      <c r="I20" s="194"/>
      <c r="J20" s="195"/>
      <c r="K20" s="14">
        <v>654803654</v>
      </c>
      <c r="L20" s="15">
        <v>202083763</v>
      </c>
      <c r="M20" s="15">
        <v>4293138</v>
      </c>
      <c r="N20" s="15">
        <v>100978877</v>
      </c>
      <c r="O20" s="15">
        <v>33213992</v>
      </c>
      <c r="P20" s="15">
        <v>15854930</v>
      </c>
      <c r="Q20" s="15">
        <v>22859834</v>
      </c>
      <c r="R20" s="15">
        <v>18797854</v>
      </c>
      <c r="S20" s="15">
        <v>8620945</v>
      </c>
      <c r="T20" s="15">
        <v>3680202</v>
      </c>
      <c r="U20" s="15">
        <v>3056326</v>
      </c>
      <c r="V20" s="15">
        <v>1479511</v>
      </c>
      <c r="W20" s="15">
        <v>2148230</v>
      </c>
      <c r="X20" s="15">
        <v>3434372</v>
      </c>
      <c r="Y20" s="15">
        <v>4345232</v>
      </c>
      <c r="Z20" s="15">
        <v>1512419</v>
      </c>
      <c r="AA20" s="15">
        <v>4238899</v>
      </c>
      <c r="AB20" s="15">
        <v>7200070</v>
      </c>
      <c r="AC20" s="27">
        <v>1092602248</v>
      </c>
      <c r="AD20" s="71">
        <v>423305852</v>
      </c>
      <c r="AE20" s="27">
        <f t="shared" si="0"/>
        <v>1515908100</v>
      </c>
    </row>
    <row r="21" spans="1:31" ht="12.75" customHeight="1">
      <c r="A21" s="140" t="s">
        <v>153</v>
      </c>
      <c r="B21" s="194"/>
      <c r="C21" s="194"/>
      <c r="D21" s="194"/>
      <c r="E21" s="194"/>
      <c r="F21" s="194"/>
      <c r="G21" s="194"/>
      <c r="H21" s="194"/>
      <c r="I21" s="194"/>
      <c r="J21" s="195"/>
      <c r="K21" s="14">
        <v>169815072</v>
      </c>
      <c r="L21" s="15">
        <v>73525435</v>
      </c>
      <c r="M21" s="15">
        <v>1465990</v>
      </c>
      <c r="N21" s="15">
        <v>18579508</v>
      </c>
      <c r="O21" s="15">
        <v>9631415</v>
      </c>
      <c r="P21" s="15">
        <v>3441275</v>
      </c>
      <c r="Q21" s="15">
        <v>6212432</v>
      </c>
      <c r="R21" s="15">
        <v>2047482</v>
      </c>
      <c r="S21" s="15">
        <v>821790</v>
      </c>
      <c r="T21" s="15">
        <v>304883</v>
      </c>
      <c r="U21" s="15">
        <v>719990</v>
      </c>
      <c r="V21" s="15">
        <v>167285</v>
      </c>
      <c r="W21" s="15">
        <v>194505</v>
      </c>
      <c r="X21" s="15">
        <v>939569</v>
      </c>
      <c r="Y21" s="15">
        <v>1333561</v>
      </c>
      <c r="Z21" s="15">
        <v>595535</v>
      </c>
      <c r="AA21" s="15">
        <v>1748240</v>
      </c>
      <c r="AB21" s="15">
        <v>1557383</v>
      </c>
      <c r="AC21" s="27">
        <v>293101350</v>
      </c>
      <c r="AD21" s="71">
        <v>144393255</v>
      </c>
      <c r="AE21" s="27">
        <f t="shared" si="0"/>
        <v>437494605</v>
      </c>
    </row>
    <row r="22" spans="1:31" ht="12.75" customHeight="1">
      <c r="A22" s="140" t="s">
        <v>154</v>
      </c>
      <c r="B22" s="194"/>
      <c r="C22" s="194"/>
      <c r="D22" s="194"/>
      <c r="E22" s="194"/>
      <c r="F22" s="194"/>
      <c r="G22" s="194"/>
      <c r="H22" s="194"/>
      <c r="I22" s="194"/>
      <c r="J22" s="195"/>
      <c r="K22" s="14">
        <v>146044082</v>
      </c>
      <c r="L22" s="15">
        <v>68297169</v>
      </c>
      <c r="M22" s="15">
        <v>1465990</v>
      </c>
      <c r="N22" s="15">
        <v>17411504</v>
      </c>
      <c r="O22" s="15">
        <v>9050370</v>
      </c>
      <c r="P22" s="15">
        <v>3371890</v>
      </c>
      <c r="Q22" s="15">
        <v>6157154</v>
      </c>
      <c r="R22" s="15">
        <v>1669568</v>
      </c>
      <c r="S22" s="15">
        <v>785964</v>
      </c>
      <c r="T22" s="15">
        <v>304883</v>
      </c>
      <c r="U22" s="15">
        <v>719990</v>
      </c>
      <c r="V22" s="15">
        <v>167285</v>
      </c>
      <c r="W22" s="15">
        <v>194505</v>
      </c>
      <c r="X22" s="15">
        <v>936569</v>
      </c>
      <c r="Y22" s="15">
        <v>1333561</v>
      </c>
      <c r="Z22" s="15">
        <v>584535</v>
      </c>
      <c r="AA22" s="15">
        <v>1743140</v>
      </c>
      <c r="AB22" s="15">
        <v>1557383</v>
      </c>
      <c r="AC22" s="27">
        <v>261795542</v>
      </c>
      <c r="AD22" s="71">
        <v>92291869</v>
      </c>
      <c r="AE22" s="27">
        <f t="shared" si="0"/>
        <v>354087411</v>
      </c>
    </row>
    <row r="23" spans="1:31" ht="12.75" customHeight="1">
      <c r="A23" s="140" t="s">
        <v>155</v>
      </c>
      <c r="B23" s="194"/>
      <c r="C23" s="194"/>
      <c r="D23" s="194"/>
      <c r="E23" s="194"/>
      <c r="F23" s="194"/>
      <c r="G23" s="194"/>
      <c r="H23" s="194"/>
      <c r="I23" s="194"/>
      <c r="J23" s="195"/>
      <c r="K23" s="14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27">
        <v>0</v>
      </c>
      <c r="AD23" s="71">
        <v>0</v>
      </c>
      <c r="AE23" s="27">
        <f t="shared" si="0"/>
        <v>0</v>
      </c>
    </row>
    <row r="24" spans="1:31" ht="12.75" customHeight="1">
      <c r="A24" s="140" t="s">
        <v>156</v>
      </c>
      <c r="B24" s="194"/>
      <c r="C24" s="194"/>
      <c r="D24" s="194"/>
      <c r="E24" s="194"/>
      <c r="F24" s="194"/>
      <c r="G24" s="194"/>
      <c r="H24" s="194"/>
      <c r="I24" s="194"/>
      <c r="J24" s="195"/>
      <c r="K24" s="14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27">
        <v>0</v>
      </c>
      <c r="AD24" s="71">
        <v>0</v>
      </c>
      <c r="AE24" s="27">
        <f t="shared" si="0"/>
        <v>0</v>
      </c>
    </row>
    <row r="25" spans="1:31" ht="12.75" customHeight="1">
      <c r="A25" s="140" t="s">
        <v>157</v>
      </c>
      <c r="B25" s="194"/>
      <c r="C25" s="194"/>
      <c r="D25" s="194"/>
      <c r="E25" s="194"/>
      <c r="F25" s="194"/>
      <c r="G25" s="194"/>
      <c r="H25" s="194"/>
      <c r="I25" s="194"/>
      <c r="J25" s="195"/>
      <c r="K25" s="14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27">
        <v>0</v>
      </c>
      <c r="AD25" s="71">
        <v>45035884</v>
      </c>
      <c r="AE25" s="27">
        <f t="shared" si="0"/>
        <v>45035884</v>
      </c>
    </row>
    <row r="26" spans="1:31" ht="12.75" customHeight="1">
      <c r="A26" s="140" t="s">
        <v>158</v>
      </c>
      <c r="B26" s="194"/>
      <c r="C26" s="194"/>
      <c r="D26" s="194"/>
      <c r="E26" s="194"/>
      <c r="F26" s="194"/>
      <c r="G26" s="194"/>
      <c r="H26" s="194"/>
      <c r="I26" s="194"/>
      <c r="J26" s="195"/>
      <c r="K26" s="14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11000</v>
      </c>
      <c r="AA26" s="15">
        <v>0</v>
      </c>
      <c r="AB26" s="15">
        <v>0</v>
      </c>
      <c r="AC26" s="27">
        <v>11000</v>
      </c>
      <c r="AD26" s="71">
        <v>0</v>
      </c>
      <c r="AE26" s="27">
        <f t="shared" si="0"/>
        <v>11000</v>
      </c>
    </row>
    <row r="27" spans="1:31" ht="12.75" customHeight="1">
      <c r="A27" s="140" t="s">
        <v>159</v>
      </c>
      <c r="B27" s="194"/>
      <c r="C27" s="194"/>
      <c r="D27" s="194"/>
      <c r="E27" s="194"/>
      <c r="F27" s="194"/>
      <c r="G27" s="194"/>
      <c r="H27" s="194"/>
      <c r="I27" s="194"/>
      <c r="J27" s="195"/>
      <c r="K27" s="14">
        <v>15747284</v>
      </c>
      <c r="L27" s="15">
        <v>4693030</v>
      </c>
      <c r="M27" s="15">
        <v>0</v>
      </c>
      <c r="N27" s="15">
        <v>1168004</v>
      </c>
      <c r="O27" s="15">
        <v>538865</v>
      </c>
      <c r="P27" s="15">
        <v>69385</v>
      </c>
      <c r="Q27" s="15">
        <v>55278</v>
      </c>
      <c r="R27" s="15">
        <v>2300</v>
      </c>
      <c r="S27" s="15">
        <v>35826</v>
      </c>
      <c r="T27" s="15">
        <v>0</v>
      </c>
      <c r="U27" s="15">
        <v>0</v>
      </c>
      <c r="V27" s="15">
        <v>0</v>
      </c>
      <c r="W27" s="15">
        <v>0</v>
      </c>
      <c r="X27" s="15">
        <v>3000</v>
      </c>
      <c r="Y27" s="15">
        <v>0</v>
      </c>
      <c r="Z27" s="15">
        <v>0</v>
      </c>
      <c r="AA27" s="15">
        <v>5100</v>
      </c>
      <c r="AB27" s="15">
        <v>0</v>
      </c>
      <c r="AC27" s="27">
        <v>22318072</v>
      </c>
      <c r="AD27" s="71">
        <v>5525373</v>
      </c>
      <c r="AE27" s="27">
        <f t="shared" si="0"/>
        <v>27843445</v>
      </c>
    </row>
    <row r="28" spans="1:31" ht="12.75" customHeight="1">
      <c r="A28" s="140" t="s">
        <v>160</v>
      </c>
      <c r="B28" s="194"/>
      <c r="C28" s="194"/>
      <c r="D28" s="194"/>
      <c r="E28" s="194"/>
      <c r="F28" s="194"/>
      <c r="G28" s="194"/>
      <c r="H28" s="194"/>
      <c r="I28" s="194"/>
      <c r="J28" s="195"/>
      <c r="K28" s="14">
        <v>148524</v>
      </c>
      <c r="L28" s="15">
        <v>535236</v>
      </c>
      <c r="M28" s="15">
        <v>0</v>
      </c>
      <c r="N28" s="15">
        <v>0</v>
      </c>
      <c r="O28" s="15">
        <v>42180</v>
      </c>
      <c r="P28" s="15">
        <v>0</v>
      </c>
      <c r="Q28" s="15">
        <v>0</v>
      </c>
      <c r="R28" s="15">
        <v>375614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27">
        <v>1101554</v>
      </c>
      <c r="AD28" s="71">
        <v>575031</v>
      </c>
      <c r="AE28" s="27">
        <f t="shared" si="0"/>
        <v>1676585</v>
      </c>
    </row>
    <row r="29" spans="1:31" ht="12.75" customHeight="1">
      <c r="A29" s="140" t="s">
        <v>115</v>
      </c>
      <c r="B29" s="194"/>
      <c r="C29" s="194"/>
      <c r="D29" s="194"/>
      <c r="E29" s="194"/>
      <c r="F29" s="194"/>
      <c r="G29" s="194"/>
      <c r="H29" s="194"/>
      <c r="I29" s="194"/>
      <c r="J29" s="195"/>
      <c r="K29" s="14">
        <v>7875182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27">
        <v>7875182</v>
      </c>
      <c r="AD29" s="71">
        <v>965098</v>
      </c>
      <c r="AE29" s="27">
        <f t="shared" si="0"/>
        <v>8840280</v>
      </c>
    </row>
    <row r="30" spans="1:31" ht="12.75" customHeight="1">
      <c r="A30" s="140" t="s">
        <v>161</v>
      </c>
      <c r="B30" s="194"/>
      <c r="C30" s="194"/>
      <c r="D30" s="194"/>
      <c r="E30" s="194"/>
      <c r="F30" s="194"/>
      <c r="G30" s="194"/>
      <c r="H30" s="194"/>
      <c r="I30" s="194"/>
      <c r="J30" s="195"/>
      <c r="K30" s="14">
        <v>32569780</v>
      </c>
      <c r="L30" s="15">
        <v>11453566</v>
      </c>
      <c r="M30" s="15">
        <v>83891</v>
      </c>
      <c r="N30" s="15">
        <v>3156704</v>
      </c>
      <c r="O30" s="15">
        <v>1509162</v>
      </c>
      <c r="P30" s="15">
        <v>681324</v>
      </c>
      <c r="Q30" s="15">
        <v>809195</v>
      </c>
      <c r="R30" s="15">
        <v>456063</v>
      </c>
      <c r="S30" s="15">
        <v>358786</v>
      </c>
      <c r="T30" s="15">
        <v>94792</v>
      </c>
      <c r="U30" s="15">
        <v>337245</v>
      </c>
      <c r="V30" s="15">
        <v>30366</v>
      </c>
      <c r="W30" s="15">
        <v>57525</v>
      </c>
      <c r="X30" s="15">
        <v>137725</v>
      </c>
      <c r="Y30" s="15">
        <v>210424</v>
      </c>
      <c r="Z30" s="15">
        <v>82311</v>
      </c>
      <c r="AA30" s="15">
        <v>256145</v>
      </c>
      <c r="AB30" s="15">
        <v>262442</v>
      </c>
      <c r="AC30" s="27">
        <v>52547446</v>
      </c>
      <c r="AD30" s="71">
        <v>29485789</v>
      </c>
      <c r="AE30" s="27">
        <f t="shared" si="0"/>
        <v>82033235</v>
      </c>
    </row>
    <row r="31" spans="1:31" ht="12.75" customHeight="1">
      <c r="A31" s="140" t="s">
        <v>154</v>
      </c>
      <c r="B31" s="194"/>
      <c r="C31" s="194"/>
      <c r="D31" s="194"/>
      <c r="E31" s="194"/>
      <c r="F31" s="194"/>
      <c r="G31" s="194"/>
      <c r="H31" s="194"/>
      <c r="I31" s="194"/>
      <c r="J31" s="195"/>
      <c r="K31" s="14">
        <v>8547526</v>
      </c>
      <c r="L31" s="15">
        <v>3567611</v>
      </c>
      <c r="M31" s="15">
        <v>31085</v>
      </c>
      <c r="N31" s="15">
        <v>1113363</v>
      </c>
      <c r="O31" s="15">
        <v>826144</v>
      </c>
      <c r="P31" s="15">
        <v>424020</v>
      </c>
      <c r="Q31" s="15">
        <v>564322</v>
      </c>
      <c r="R31" s="15">
        <v>145979</v>
      </c>
      <c r="S31" s="15">
        <v>114357</v>
      </c>
      <c r="T31" s="15">
        <v>38797</v>
      </c>
      <c r="U31" s="15">
        <v>130322</v>
      </c>
      <c r="V31" s="15">
        <v>15063</v>
      </c>
      <c r="W31" s="15">
        <v>36362</v>
      </c>
      <c r="X31" s="15">
        <v>71241</v>
      </c>
      <c r="Y31" s="15">
        <v>106345</v>
      </c>
      <c r="Z31" s="15">
        <v>69399</v>
      </c>
      <c r="AA31" s="15">
        <v>208721</v>
      </c>
      <c r="AB31" s="15">
        <v>131036</v>
      </c>
      <c r="AC31" s="27">
        <v>16141693</v>
      </c>
      <c r="AD31" s="71">
        <v>9555293</v>
      </c>
      <c r="AE31" s="27">
        <f t="shared" si="0"/>
        <v>25696986</v>
      </c>
    </row>
    <row r="32" spans="1:31" ht="12.75" customHeight="1">
      <c r="A32" s="140" t="s">
        <v>155</v>
      </c>
      <c r="B32" s="194"/>
      <c r="C32" s="194"/>
      <c r="D32" s="194"/>
      <c r="E32" s="194"/>
      <c r="F32" s="194"/>
      <c r="G32" s="194"/>
      <c r="H32" s="194"/>
      <c r="I32" s="194"/>
      <c r="J32" s="195"/>
      <c r="K32" s="14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27">
        <v>0</v>
      </c>
      <c r="AD32" s="71">
        <v>0</v>
      </c>
      <c r="AE32" s="27">
        <f t="shared" si="0"/>
        <v>0</v>
      </c>
    </row>
    <row r="33" spans="1:31" ht="12.75" customHeight="1">
      <c r="A33" s="140" t="s">
        <v>157</v>
      </c>
      <c r="B33" s="194"/>
      <c r="C33" s="194"/>
      <c r="D33" s="194"/>
      <c r="E33" s="194"/>
      <c r="F33" s="194"/>
      <c r="G33" s="194"/>
      <c r="H33" s="194"/>
      <c r="I33" s="194"/>
      <c r="J33" s="195"/>
      <c r="K33" s="14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27">
        <v>0</v>
      </c>
      <c r="AD33" s="71">
        <v>3403364</v>
      </c>
      <c r="AE33" s="27">
        <f t="shared" si="0"/>
        <v>3403364</v>
      </c>
    </row>
    <row r="34" spans="1:31" ht="12.75" customHeight="1">
      <c r="A34" s="140" t="s">
        <v>158</v>
      </c>
      <c r="B34" s="194"/>
      <c r="C34" s="194"/>
      <c r="D34" s="194"/>
      <c r="E34" s="194"/>
      <c r="F34" s="194"/>
      <c r="G34" s="194"/>
      <c r="H34" s="194"/>
      <c r="I34" s="194"/>
      <c r="J34" s="195"/>
      <c r="K34" s="14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5000</v>
      </c>
      <c r="AA34" s="15">
        <v>0</v>
      </c>
      <c r="AB34" s="15">
        <v>0</v>
      </c>
      <c r="AC34" s="27">
        <v>5000</v>
      </c>
      <c r="AD34" s="71">
        <v>0</v>
      </c>
      <c r="AE34" s="27">
        <f t="shared" si="0"/>
        <v>5000</v>
      </c>
    </row>
    <row r="35" spans="1:31" ht="12.75" customHeight="1">
      <c r="A35" s="140" t="s">
        <v>159</v>
      </c>
      <c r="B35" s="194"/>
      <c r="C35" s="194"/>
      <c r="D35" s="194"/>
      <c r="E35" s="194"/>
      <c r="F35" s="194"/>
      <c r="G35" s="194"/>
      <c r="H35" s="194"/>
      <c r="I35" s="194"/>
      <c r="J35" s="195"/>
      <c r="K35" s="14">
        <v>993984</v>
      </c>
      <c r="L35" s="15">
        <v>393203</v>
      </c>
      <c r="M35" s="15">
        <v>5754</v>
      </c>
      <c r="N35" s="15">
        <v>106881</v>
      </c>
      <c r="O35" s="15">
        <v>40697</v>
      </c>
      <c r="P35" s="15">
        <v>9445</v>
      </c>
      <c r="Q35" s="15">
        <v>22571</v>
      </c>
      <c r="R35" s="15">
        <v>14004</v>
      </c>
      <c r="S35" s="15">
        <v>4524</v>
      </c>
      <c r="T35" s="15">
        <v>2475</v>
      </c>
      <c r="U35" s="15">
        <v>1947</v>
      </c>
      <c r="V35" s="15">
        <v>4885</v>
      </c>
      <c r="W35" s="15">
        <v>2067</v>
      </c>
      <c r="X35" s="15">
        <v>2691</v>
      </c>
      <c r="Y35" s="15">
        <v>5359</v>
      </c>
      <c r="Z35" s="15">
        <v>1376</v>
      </c>
      <c r="AA35" s="15">
        <v>4891</v>
      </c>
      <c r="AB35" s="15">
        <v>5246</v>
      </c>
      <c r="AC35" s="27">
        <v>1622000</v>
      </c>
      <c r="AD35" s="71">
        <v>431671</v>
      </c>
      <c r="AE35" s="27">
        <f t="shared" si="0"/>
        <v>2053671</v>
      </c>
    </row>
    <row r="36" spans="1:31" ht="12.75" customHeight="1">
      <c r="A36" s="140" t="s">
        <v>160</v>
      </c>
      <c r="B36" s="194"/>
      <c r="C36" s="194"/>
      <c r="D36" s="194"/>
      <c r="E36" s="194"/>
      <c r="F36" s="194"/>
      <c r="G36" s="194"/>
      <c r="H36" s="194"/>
      <c r="I36" s="194"/>
      <c r="J36" s="195"/>
      <c r="K36" s="14">
        <v>136354</v>
      </c>
      <c r="L36" s="15">
        <v>214772</v>
      </c>
      <c r="M36" s="15">
        <v>0</v>
      </c>
      <c r="N36" s="15">
        <v>0</v>
      </c>
      <c r="O36" s="15">
        <v>12730</v>
      </c>
      <c r="P36" s="15">
        <v>0</v>
      </c>
      <c r="Q36" s="15">
        <v>0</v>
      </c>
      <c r="R36" s="15">
        <v>24031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27">
        <v>387887</v>
      </c>
      <c r="AD36" s="71">
        <v>218132</v>
      </c>
      <c r="AE36" s="27">
        <f t="shared" si="0"/>
        <v>606019</v>
      </c>
    </row>
    <row r="37" spans="1:31" ht="12.75" customHeight="1">
      <c r="A37" s="140" t="s">
        <v>162</v>
      </c>
      <c r="B37" s="194"/>
      <c r="C37" s="194"/>
      <c r="D37" s="194"/>
      <c r="E37" s="194"/>
      <c r="F37" s="194"/>
      <c r="G37" s="194"/>
      <c r="H37" s="194"/>
      <c r="I37" s="194"/>
      <c r="J37" s="195"/>
      <c r="K37" s="14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27">
        <v>0</v>
      </c>
      <c r="AD37" s="71">
        <v>0</v>
      </c>
      <c r="AE37" s="27">
        <f t="shared" si="0"/>
        <v>0</v>
      </c>
    </row>
    <row r="38" spans="1:31" ht="12.75" customHeight="1">
      <c r="A38" s="140" t="s">
        <v>163</v>
      </c>
      <c r="B38" s="194"/>
      <c r="C38" s="194"/>
      <c r="D38" s="194"/>
      <c r="E38" s="194"/>
      <c r="F38" s="194"/>
      <c r="G38" s="194"/>
      <c r="H38" s="194"/>
      <c r="I38" s="194"/>
      <c r="J38" s="195"/>
      <c r="K38" s="14">
        <v>16963813</v>
      </c>
      <c r="L38" s="15">
        <v>4879828</v>
      </c>
      <c r="M38" s="15">
        <v>45611</v>
      </c>
      <c r="N38" s="15">
        <v>1874581</v>
      </c>
      <c r="O38" s="15">
        <v>317064</v>
      </c>
      <c r="P38" s="15">
        <v>140556</v>
      </c>
      <c r="Q38" s="15">
        <v>219446</v>
      </c>
      <c r="R38" s="15">
        <v>242074</v>
      </c>
      <c r="S38" s="15">
        <v>219604</v>
      </c>
      <c r="T38" s="15">
        <v>53516</v>
      </c>
      <c r="U38" s="15">
        <v>204976</v>
      </c>
      <c r="V38" s="15">
        <v>10355</v>
      </c>
      <c r="W38" s="15">
        <v>19095</v>
      </c>
      <c r="X38" s="15">
        <v>63793</v>
      </c>
      <c r="Y38" s="15">
        <v>70224</v>
      </c>
      <c r="Z38" s="15">
        <v>5099</v>
      </c>
      <c r="AA38" s="15">
        <v>42504</v>
      </c>
      <c r="AB38" s="15">
        <v>102743</v>
      </c>
      <c r="AC38" s="27">
        <v>25474882</v>
      </c>
      <c r="AD38" s="71">
        <v>11481234</v>
      </c>
      <c r="AE38" s="27">
        <f t="shared" si="0"/>
        <v>36956116</v>
      </c>
    </row>
    <row r="39" spans="1:31" ht="12.75" customHeight="1">
      <c r="A39" s="140" t="s">
        <v>164</v>
      </c>
      <c r="B39" s="194"/>
      <c r="C39" s="194"/>
      <c r="D39" s="194"/>
      <c r="E39" s="194"/>
      <c r="F39" s="194"/>
      <c r="G39" s="194"/>
      <c r="H39" s="194"/>
      <c r="I39" s="194"/>
      <c r="J39" s="195"/>
      <c r="K39" s="14">
        <v>186038</v>
      </c>
      <c r="L39" s="15">
        <v>571</v>
      </c>
      <c r="M39" s="15">
        <v>0</v>
      </c>
      <c r="N39" s="15">
        <v>1703</v>
      </c>
      <c r="O39" s="15">
        <v>0</v>
      </c>
      <c r="P39" s="15">
        <v>54740</v>
      </c>
      <c r="Q39" s="15">
        <v>923</v>
      </c>
      <c r="R39" s="15">
        <v>0</v>
      </c>
      <c r="S39" s="15">
        <v>714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1437</v>
      </c>
      <c r="AA39" s="15">
        <v>29</v>
      </c>
      <c r="AB39" s="15">
        <v>14580</v>
      </c>
      <c r="AC39" s="27">
        <v>260735</v>
      </c>
      <c r="AD39" s="71">
        <v>415818</v>
      </c>
      <c r="AE39" s="27">
        <f t="shared" si="0"/>
        <v>676553</v>
      </c>
    </row>
    <row r="40" spans="1:31" ht="12.75" customHeight="1">
      <c r="A40" s="140" t="s">
        <v>115</v>
      </c>
      <c r="B40" s="194"/>
      <c r="C40" s="194"/>
      <c r="D40" s="194"/>
      <c r="E40" s="194"/>
      <c r="F40" s="194"/>
      <c r="G40" s="194"/>
      <c r="H40" s="194"/>
      <c r="I40" s="194"/>
      <c r="J40" s="195"/>
      <c r="K40" s="14">
        <v>5742065</v>
      </c>
      <c r="L40" s="15">
        <v>2397581</v>
      </c>
      <c r="M40" s="15">
        <v>1441</v>
      </c>
      <c r="N40" s="15">
        <v>60176</v>
      </c>
      <c r="O40" s="15">
        <v>312527</v>
      </c>
      <c r="P40" s="15">
        <v>52563</v>
      </c>
      <c r="Q40" s="15">
        <v>1933</v>
      </c>
      <c r="R40" s="15">
        <v>29975</v>
      </c>
      <c r="S40" s="15">
        <v>19587</v>
      </c>
      <c r="T40" s="15">
        <v>4</v>
      </c>
      <c r="U40" s="15">
        <v>0</v>
      </c>
      <c r="V40" s="15">
        <v>63</v>
      </c>
      <c r="W40" s="15">
        <v>1</v>
      </c>
      <c r="X40" s="15">
        <v>0</v>
      </c>
      <c r="Y40" s="15">
        <v>28496</v>
      </c>
      <c r="Z40" s="15">
        <v>0</v>
      </c>
      <c r="AA40" s="15">
        <v>0</v>
      </c>
      <c r="AB40" s="15">
        <v>8837</v>
      </c>
      <c r="AC40" s="27">
        <v>8655249</v>
      </c>
      <c r="AD40" s="71">
        <v>3980277</v>
      </c>
      <c r="AE40" s="27">
        <f t="shared" si="0"/>
        <v>12635526</v>
      </c>
    </row>
    <row r="41" spans="1:31" ht="12.75" customHeight="1">
      <c r="A41" s="140" t="s">
        <v>165</v>
      </c>
      <c r="B41" s="194"/>
      <c r="C41" s="194"/>
      <c r="D41" s="194"/>
      <c r="E41" s="194"/>
      <c r="F41" s="194"/>
      <c r="G41" s="194"/>
      <c r="H41" s="194"/>
      <c r="I41" s="194"/>
      <c r="J41" s="195"/>
      <c r="K41" s="14">
        <v>72993841</v>
      </c>
      <c r="L41" s="15">
        <v>12968240</v>
      </c>
      <c r="M41" s="15">
        <v>2542793</v>
      </c>
      <c r="N41" s="15">
        <v>15126503</v>
      </c>
      <c r="O41" s="15">
        <v>4115571</v>
      </c>
      <c r="P41" s="15">
        <v>2493465</v>
      </c>
      <c r="Q41" s="15">
        <v>4065969</v>
      </c>
      <c r="R41" s="15">
        <v>3178014</v>
      </c>
      <c r="S41" s="15">
        <v>1037925</v>
      </c>
      <c r="T41" s="15">
        <v>1314859</v>
      </c>
      <c r="U41" s="15">
        <v>895751</v>
      </c>
      <c r="V41" s="15">
        <v>229678</v>
      </c>
      <c r="W41" s="15">
        <v>893715</v>
      </c>
      <c r="X41" s="15">
        <v>517783</v>
      </c>
      <c r="Y41" s="15">
        <v>695249</v>
      </c>
      <c r="Z41" s="15">
        <v>245502</v>
      </c>
      <c r="AA41" s="15">
        <v>384653</v>
      </c>
      <c r="AB41" s="15">
        <v>511532</v>
      </c>
      <c r="AC41" s="27">
        <v>124211043</v>
      </c>
      <c r="AD41" s="71">
        <v>40107136</v>
      </c>
      <c r="AE41" s="27">
        <f t="shared" si="0"/>
        <v>164318179</v>
      </c>
    </row>
    <row r="42" spans="1:31" ht="12.75" customHeight="1">
      <c r="A42" s="140" t="s">
        <v>166</v>
      </c>
      <c r="B42" s="194"/>
      <c r="C42" s="194"/>
      <c r="D42" s="194"/>
      <c r="E42" s="194"/>
      <c r="F42" s="194"/>
      <c r="G42" s="194"/>
      <c r="H42" s="194"/>
      <c r="I42" s="194"/>
      <c r="J42" s="195"/>
      <c r="K42" s="14">
        <v>223451486</v>
      </c>
      <c r="L42" s="15">
        <v>29458962</v>
      </c>
      <c r="M42" s="15">
        <v>2797506</v>
      </c>
      <c r="N42" s="15">
        <v>39211782</v>
      </c>
      <c r="O42" s="15">
        <v>8649899</v>
      </c>
      <c r="P42" s="15">
        <v>5063126</v>
      </c>
      <c r="Q42" s="15">
        <v>10350507</v>
      </c>
      <c r="R42" s="15">
        <v>9208669</v>
      </c>
      <c r="S42" s="15">
        <v>2905432</v>
      </c>
      <c r="T42" s="15">
        <v>3427798</v>
      </c>
      <c r="U42" s="15">
        <v>2281561</v>
      </c>
      <c r="V42" s="15">
        <v>667287</v>
      </c>
      <c r="W42" s="15">
        <v>2234470</v>
      </c>
      <c r="X42" s="15">
        <v>1042208</v>
      </c>
      <c r="Y42" s="15">
        <v>1972639</v>
      </c>
      <c r="Z42" s="15">
        <v>642275</v>
      </c>
      <c r="AA42" s="15">
        <v>1336313</v>
      </c>
      <c r="AB42" s="15">
        <v>1490957</v>
      </c>
      <c r="AC42" s="27">
        <v>346192877</v>
      </c>
      <c r="AD42" s="71">
        <v>104137813</v>
      </c>
      <c r="AE42" s="27">
        <f t="shared" si="0"/>
        <v>450330690</v>
      </c>
    </row>
    <row r="43" spans="1:31" ht="12.75" customHeight="1">
      <c r="A43" s="140" t="s">
        <v>167</v>
      </c>
      <c r="B43" s="194"/>
      <c r="C43" s="194"/>
      <c r="D43" s="194"/>
      <c r="E43" s="194"/>
      <c r="F43" s="194"/>
      <c r="G43" s="194"/>
      <c r="H43" s="194"/>
      <c r="I43" s="194"/>
      <c r="J43" s="195"/>
      <c r="K43" s="14">
        <v>150457645</v>
      </c>
      <c r="L43" s="15">
        <v>16490722</v>
      </c>
      <c r="M43" s="15">
        <v>254713</v>
      </c>
      <c r="N43" s="15">
        <v>24085279</v>
      </c>
      <c r="O43" s="15">
        <v>4534328</v>
      </c>
      <c r="P43" s="15">
        <v>2569661</v>
      </c>
      <c r="Q43" s="15">
        <v>6284538</v>
      </c>
      <c r="R43" s="15">
        <v>6030655</v>
      </c>
      <c r="S43" s="15">
        <v>1867507</v>
      </c>
      <c r="T43" s="15">
        <v>2112939</v>
      </c>
      <c r="U43" s="15">
        <v>1385810</v>
      </c>
      <c r="V43" s="15">
        <v>437609</v>
      </c>
      <c r="W43" s="15">
        <v>1340755</v>
      </c>
      <c r="X43" s="15">
        <v>524425</v>
      </c>
      <c r="Y43" s="15">
        <v>1277390</v>
      </c>
      <c r="Z43" s="15">
        <v>396773</v>
      </c>
      <c r="AA43" s="15">
        <v>951660</v>
      </c>
      <c r="AB43" s="15">
        <v>979425</v>
      </c>
      <c r="AC43" s="27">
        <v>221981834</v>
      </c>
      <c r="AD43" s="71">
        <v>64030677</v>
      </c>
      <c r="AE43" s="27">
        <f t="shared" si="0"/>
        <v>286012511</v>
      </c>
    </row>
    <row r="44" spans="1:31" ht="12.75" customHeight="1">
      <c r="A44" s="140" t="s">
        <v>168</v>
      </c>
      <c r="B44" s="194"/>
      <c r="C44" s="194"/>
      <c r="D44" s="194"/>
      <c r="E44" s="194"/>
      <c r="F44" s="194"/>
      <c r="G44" s="194"/>
      <c r="H44" s="194"/>
      <c r="I44" s="194"/>
      <c r="J44" s="195"/>
      <c r="K44" s="14">
        <v>275378693</v>
      </c>
      <c r="L44" s="15">
        <v>97947241</v>
      </c>
      <c r="M44" s="15">
        <v>4092674</v>
      </c>
      <c r="N44" s="15">
        <v>36862715</v>
      </c>
      <c r="O44" s="15">
        <v>15256148</v>
      </c>
      <c r="P44" s="15">
        <v>6616064</v>
      </c>
      <c r="Q44" s="15">
        <v>11087596</v>
      </c>
      <c r="R44" s="15">
        <v>5681559</v>
      </c>
      <c r="S44" s="15">
        <v>2218501</v>
      </c>
      <c r="T44" s="15">
        <v>1714534</v>
      </c>
      <c r="U44" s="15">
        <v>1952986</v>
      </c>
      <c r="V44" s="15">
        <v>427329</v>
      </c>
      <c r="W44" s="15">
        <v>1145745</v>
      </c>
      <c r="X44" s="15">
        <v>1595077</v>
      </c>
      <c r="Y44" s="15">
        <v>2239234</v>
      </c>
      <c r="Z44" s="15">
        <v>923348</v>
      </c>
      <c r="AA44" s="15">
        <v>2389038</v>
      </c>
      <c r="AB44" s="15">
        <v>2331357</v>
      </c>
      <c r="AC44" s="27">
        <v>469859839</v>
      </c>
      <c r="AD44" s="71">
        <v>213986180</v>
      </c>
      <c r="AE44" s="27">
        <f t="shared" si="0"/>
        <v>683846019</v>
      </c>
    </row>
    <row r="45" spans="1:31" ht="12.75" customHeight="1">
      <c r="A45" s="140" t="s">
        <v>169</v>
      </c>
      <c r="B45" s="194"/>
      <c r="C45" s="194"/>
      <c r="D45" s="194"/>
      <c r="E45" s="194"/>
      <c r="F45" s="194"/>
      <c r="G45" s="194"/>
      <c r="H45" s="194"/>
      <c r="I45" s="194"/>
      <c r="J45" s="195"/>
      <c r="K45" s="14">
        <v>349657980</v>
      </c>
      <c r="L45" s="15">
        <v>99027850</v>
      </c>
      <c r="M45" s="15">
        <v>235198</v>
      </c>
      <c r="N45" s="15">
        <v>57730556</v>
      </c>
      <c r="O45" s="15">
        <v>15356229</v>
      </c>
      <c r="P45" s="15">
        <v>7783359</v>
      </c>
      <c r="Q45" s="15">
        <v>10561185</v>
      </c>
      <c r="R45" s="15">
        <v>9589112</v>
      </c>
      <c r="S45" s="15">
        <v>5651399</v>
      </c>
      <c r="T45" s="15">
        <v>1221463</v>
      </c>
      <c r="U45" s="15">
        <v>822831</v>
      </c>
      <c r="V45" s="15">
        <v>812980</v>
      </c>
      <c r="W45" s="15">
        <v>688014</v>
      </c>
      <c r="X45" s="15">
        <v>1428963</v>
      </c>
      <c r="Y45" s="15">
        <v>1901139</v>
      </c>
      <c r="Z45" s="15">
        <v>551002</v>
      </c>
      <c r="AA45" s="15">
        <v>847128</v>
      </c>
      <c r="AB45" s="15">
        <v>4399330</v>
      </c>
      <c r="AC45" s="27">
        <v>568265718</v>
      </c>
      <c r="AD45" s="71">
        <v>178902369</v>
      </c>
      <c r="AE45" s="27">
        <f t="shared" si="0"/>
        <v>747168087</v>
      </c>
    </row>
    <row r="46" spans="1:31" ht="12.75" customHeight="1">
      <c r="A46" s="140" t="s">
        <v>170</v>
      </c>
      <c r="B46" s="194"/>
      <c r="C46" s="194"/>
      <c r="D46" s="194"/>
      <c r="E46" s="194"/>
      <c r="F46" s="194"/>
      <c r="G46" s="194"/>
      <c r="H46" s="194"/>
      <c r="I46" s="194"/>
      <c r="J46" s="195"/>
      <c r="K46" s="14">
        <v>5282144</v>
      </c>
      <c r="L46" s="15">
        <v>3656664</v>
      </c>
      <c r="M46" s="15">
        <v>235198</v>
      </c>
      <c r="N46" s="15">
        <v>588647</v>
      </c>
      <c r="O46" s="15">
        <v>92110</v>
      </c>
      <c r="P46" s="15">
        <v>76547</v>
      </c>
      <c r="Q46" s="15">
        <v>0</v>
      </c>
      <c r="R46" s="15">
        <v>94560</v>
      </c>
      <c r="S46" s="15">
        <v>92611</v>
      </c>
      <c r="T46" s="15">
        <v>18899</v>
      </c>
      <c r="U46" s="15">
        <v>10750</v>
      </c>
      <c r="V46" s="15">
        <v>24808</v>
      </c>
      <c r="W46" s="15">
        <v>688014</v>
      </c>
      <c r="X46" s="15">
        <v>17184</v>
      </c>
      <c r="Y46" s="15">
        <v>56723</v>
      </c>
      <c r="Z46" s="15">
        <v>38184</v>
      </c>
      <c r="AA46" s="15">
        <v>847128</v>
      </c>
      <c r="AB46" s="15">
        <v>3705485</v>
      </c>
      <c r="AC46" s="27">
        <v>15525656</v>
      </c>
      <c r="AD46" s="71">
        <v>816523</v>
      </c>
      <c r="AE46" s="27">
        <f t="shared" si="0"/>
        <v>16342179</v>
      </c>
    </row>
    <row r="47" spans="1:31" ht="12.75" customHeight="1">
      <c r="A47" s="140" t="s">
        <v>171</v>
      </c>
      <c r="B47" s="194"/>
      <c r="C47" s="194"/>
      <c r="D47" s="194"/>
      <c r="E47" s="194"/>
      <c r="F47" s="194"/>
      <c r="G47" s="194"/>
      <c r="H47" s="194"/>
      <c r="I47" s="194"/>
      <c r="J47" s="195"/>
      <c r="K47" s="14">
        <v>0</v>
      </c>
      <c r="L47" s="15">
        <v>0</v>
      </c>
      <c r="M47" s="15">
        <v>0</v>
      </c>
      <c r="N47" s="15">
        <v>0</v>
      </c>
      <c r="O47" s="15">
        <v>11364</v>
      </c>
      <c r="P47" s="15">
        <v>11942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27">
        <v>23306</v>
      </c>
      <c r="AD47" s="71">
        <v>0</v>
      </c>
      <c r="AE47" s="27">
        <f t="shared" si="0"/>
        <v>23306</v>
      </c>
    </row>
    <row r="48" spans="1:31" ht="12.75" customHeight="1">
      <c r="A48" s="140" t="s">
        <v>172</v>
      </c>
      <c r="B48" s="194"/>
      <c r="C48" s="194"/>
      <c r="D48" s="194"/>
      <c r="E48" s="194"/>
      <c r="F48" s="194"/>
      <c r="G48" s="194"/>
      <c r="H48" s="194"/>
      <c r="I48" s="194"/>
      <c r="J48" s="195"/>
      <c r="K48" s="14">
        <v>80576063</v>
      </c>
      <c r="L48" s="15">
        <v>11597894</v>
      </c>
      <c r="M48" s="15">
        <v>0</v>
      </c>
      <c r="N48" s="15">
        <v>12295767</v>
      </c>
      <c r="O48" s="15">
        <v>336665</v>
      </c>
      <c r="P48" s="15">
        <v>4908470</v>
      </c>
      <c r="Q48" s="15">
        <v>0</v>
      </c>
      <c r="R48" s="15">
        <v>9494552</v>
      </c>
      <c r="S48" s="15">
        <v>3466322</v>
      </c>
      <c r="T48" s="15">
        <v>0</v>
      </c>
      <c r="U48" s="15">
        <v>0</v>
      </c>
      <c r="V48" s="15">
        <v>7276</v>
      </c>
      <c r="W48" s="15">
        <v>0</v>
      </c>
      <c r="X48" s="15">
        <v>1067902</v>
      </c>
      <c r="Y48" s="15">
        <v>51300</v>
      </c>
      <c r="Z48" s="15">
        <v>42900</v>
      </c>
      <c r="AA48" s="15">
        <v>0</v>
      </c>
      <c r="AB48" s="15">
        <v>693845</v>
      </c>
      <c r="AC48" s="27">
        <v>124538956</v>
      </c>
      <c r="AD48" s="71">
        <v>71828355</v>
      </c>
      <c r="AE48" s="27">
        <f t="shared" si="0"/>
        <v>196367311</v>
      </c>
    </row>
    <row r="49" spans="1:31" ht="12.75" customHeight="1">
      <c r="A49" s="140" t="s">
        <v>173</v>
      </c>
      <c r="B49" s="194"/>
      <c r="C49" s="194"/>
      <c r="D49" s="194"/>
      <c r="E49" s="194"/>
      <c r="F49" s="194"/>
      <c r="G49" s="194"/>
      <c r="H49" s="194"/>
      <c r="I49" s="194"/>
      <c r="J49" s="195"/>
      <c r="K49" s="14">
        <v>263799773</v>
      </c>
      <c r="L49" s="15">
        <v>83773292</v>
      </c>
      <c r="M49" s="15">
        <v>0</v>
      </c>
      <c r="N49" s="15">
        <v>44846142</v>
      </c>
      <c r="O49" s="15">
        <v>14916090</v>
      </c>
      <c r="P49" s="15">
        <v>2786400</v>
      </c>
      <c r="Q49" s="15">
        <v>10561185</v>
      </c>
      <c r="R49" s="15">
        <v>0</v>
      </c>
      <c r="S49" s="15">
        <v>2092466</v>
      </c>
      <c r="T49" s="15">
        <v>1202564</v>
      </c>
      <c r="U49" s="15">
        <v>812081</v>
      </c>
      <c r="V49" s="15">
        <v>780896</v>
      </c>
      <c r="W49" s="15">
        <v>0</v>
      </c>
      <c r="X49" s="15">
        <v>343877</v>
      </c>
      <c r="Y49" s="15">
        <v>1793116</v>
      </c>
      <c r="Z49" s="15">
        <v>469918</v>
      </c>
      <c r="AA49" s="15">
        <v>0</v>
      </c>
      <c r="AB49" s="15">
        <v>0</v>
      </c>
      <c r="AC49" s="27">
        <v>428177800</v>
      </c>
      <c r="AD49" s="71">
        <v>106257491</v>
      </c>
      <c r="AE49" s="27">
        <f t="shared" si="0"/>
        <v>534435291</v>
      </c>
    </row>
    <row r="50" spans="1:31" ht="12.75" customHeight="1">
      <c r="A50" s="140" t="s">
        <v>174</v>
      </c>
      <c r="B50" s="194"/>
      <c r="C50" s="194"/>
      <c r="D50" s="194"/>
      <c r="E50" s="194"/>
      <c r="F50" s="194"/>
      <c r="G50" s="194"/>
      <c r="H50" s="194"/>
      <c r="I50" s="194"/>
      <c r="J50" s="195"/>
      <c r="K50" s="14">
        <v>29766981</v>
      </c>
      <c r="L50" s="15">
        <v>5108672</v>
      </c>
      <c r="M50" s="33">
        <v>-34734</v>
      </c>
      <c r="N50" s="15">
        <v>6385606</v>
      </c>
      <c r="O50" s="15">
        <v>2601615</v>
      </c>
      <c r="P50" s="15">
        <v>1455507</v>
      </c>
      <c r="Q50" s="15">
        <v>1211053</v>
      </c>
      <c r="R50" s="15">
        <v>3527183</v>
      </c>
      <c r="S50" s="15">
        <v>751045</v>
      </c>
      <c r="T50" s="15">
        <v>744205</v>
      </c>
      <c r="U50" s="15">
        <v>280509</v>
      </c>
      <c r="V50" s="15">
        <v>239202</v>
      </c>
      <c r="W50" s="15">
        <v>314471</v>
      </c>
      <c r="X50" s="15">
        <v>410332</v>
      </c>
      <c r="Y50" s="15">
        <v>204859</v>
      </c>
      <c r="Z50" s="15">
        <v>38069</v>
      </c>
      <c r="AA50" s="15">
        <v>1002733</v>
      </c>
      <c r="AB50" s="15">
        <v>469383</v>
      </c>
      <c r="AC50" s="27">
        <v>54476691</v>
      </c>
      <c r="AD50" s="71">
        <v>30417303</v>
      </c>
      <c r="AE50" s="27">
        <f t="shared" si="0"/>
        <v>84893994</v>
      </c>
    </row>
    <row r="51" spans="1:31" ht="12.75" customHeight="1">
      <c r="A51" s="140" t="s">
        <v>175</v>
      </c>
      <c r="B51" s="194"/>
      <c r="C51" s="194"/>
      <c r="D51" s="194"/>
      <c r="E51" s="194"/>
      <c r="F51" s="194"/>
      <c r="G51" s="194"/>
      <c r="H51" s="194"/>
      <c r="I51" s="194"/>
      <c r="J51" s="195"/>
      <c r="K51" s="14">
        <v>2365815</v>
      </c>
      <c r="L51" s="15">
        <v>200414</v>
      </c>
      <c r="M51" s="33">
        <v>0</v>
      </c>
      <c r="N51" s="15">
        <v>1597105</v>
      </c>
      <c r="O51" s="15">
        <v>211976</v>
      </c>
      <c r="P51" s="15">
        <v>0</v>
      </c>
      <c r="Q51" s="15">
        <v>394309</v>
      </c>
      <c r="R51" s="15">
        <v>2047259</v>
      </c>
      <c r="S51" s="15">
        <v>115213</v>
      </c>
      <c r="T51" s="15">
        <v>0</v>
      </c>
      <c r="U51" s="15">
        <v>9342</v>
      </c>
      <c r="V51" s="15">
        <v>0</v>
      </c>
      <c r="W51" s="15">
        <v>41757</v>
      </c>
      <c r="X51" s="15">
        <v>0</v>
      </c>
      <c r="Y51" s="15">
        <v>29931</v>
      </c>
      <c r="Z51" s="15">
        <v>10341</v>
      </c>
      <c r="AA51" s="15">
        <v>530036</v>
      </c>
      <c r="AB51" s="15">
        <v>0</v>
      </c>
      <c r="AC51" s="27">
        <v>7553498</v>
      </c>
      <c r="AD51" s="71">
        <v>14474801</v>
      </c>
      <c r="AE51" s="27">
        <f t="shared" si="0"/>
        <v>22028299</v>
      </c>
    </row>
    <row r="52" spans="1:31" ht="12.75" customHeight="1">
      <c r="A52" s="140" t="s">
        <v>176</v>
      </c>
      <c r="B52" s="194"/>
      <c r="C52" s="194"/>
      <c r="D52" s="194"/>
      <c r="E52" s="194"/>
      <c r="F52" s="194"/>
      <c r="G52" s="194"/>
      <c r="H52" s="194"/>
      <c r="I52" s="194"/>
      <c r="J52" s="195"/>
      <c r="K52" s="14">
        <v>19340</v>
      </c>
      <c r="L52" s="15">
        <v>750</v>
      </c>
      <c r="M52" s="33">
        <v>0</v>
      </c>
      <c r="N52" s="15">
        <v>0</v>
      </c>
      <c r="O52" s="15">
        <v>11923</v>
      </c>
      <c r="P52" s="15">
        <v>0</v>
      </c>
      <c r="Q52" s="15">
        <v>548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6847</v>
      </c>
      <c r="X52" s="15">
        <v>0</v>
      </c>
      <c r="Y52" s="15">
        <v>21166</v>
      </c>
      <c r="Z52" s="15">
        <v>0</v>
      </c>
      <c r="AA52" s="15">
        <v>0</v>
      </c>
      <c r="AB52" s="15">
        <v>0</v>
      </c>
      <c r="AC52" s="27">
        <v>60574</v>
      </c>
      <c r="AD52" s="71">
        <v>474888</v>
      </c>
      <c r="AE52" s="27">
        <f t="shared" si="0"/>
        <v>535462</v>
      </c>
    </row>
    <row r="53" spans="1:31" ht="12.75" customHeight="1">
      <c r="A53" s="140" t="s">
        <v>177</v>
      </c>
      <c r="B53" s="194"/>
      <c r="C53" s="194"/>
      <c r="D53" s="194"/>
      <c r="E53" s="194"/>
      <c r="F53" s="194"/>
      <c r="G53" s="194"/>
      <c r="H53" s="194"/>
      <c r="I53" s="194"/>
      <c r="J53" s="195"/>
      <c r="K53" s="14">
        <v>0</v>
      </c>
      <c r="L53" s="15">
        <v>0</v>
      </c>
      <c r="M53" s="33">
        <v>0</v>
      </c>
      <c r="N53" s="15">
        <v>0</v>
      </c>
      <c r="O53" s="15">
        <v>7817</v>
      </c>
      <c r="P53" s="15">
        <v>0</v>
      </c>
      <c r="Q53" s="15">
        <v>76088</v>
      </c>
      <c r="R53" s="15">
        <v>100000</v>
      </c>
      <c r="S53" s="15">
        <v>43644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10341</v>
      </c>
      <c r="AA53" s="15">
        <v>0</v>
      </c>
      <c r="AB53" s="15">
        <v>0</v>
      </c>
      <c r="AC53" s="27">
        <v>237890</v>
      </c>
      <c r="AD53" s="71">
        <v>0</v>
      </c>
      <c r="AE53" s="27">
        <f t="shared" si="0"/>
        <v>237890</v>
      </c>
    </row>
    <row r="54" spans="1:31" ht="12.75" customHeight="1">
      <c r="A54" s="140" t="s">
        <v>178</v>
      </c>
      <c r="B54" s="194"/>
      <c r="C54" s="194"/>
      <c r="D54" s="194"/>
      <c r="E54" s="194"/>
      <c r="F54" s="194"/>
      <c r="G54" s="194"/>
      <c r="H54" s="194"/>
      <c r="I54" s="194"/>
      <c r="J54" s="195"/>
      <c r="K54" s="14">
        <v>0</v>
      </c>
      <c r="L54" s="15">
        <v>0</v>
      </c>
      <c r="M54" s="33">
        <v>0</v>
      </c>
      <c r="N54" s="15">
        <v>419174</v>
      </c>
      <c r="O54" s="15">
        <v>60576</v>
      </c>
      <c r="P54" s="15">
        <v>0</v>
      </c>
      <c r="Q54" s="15">
        <v>68945</v>
      </c>
      <c r="R54" s="15">
        <v>1910009</v>
      </c>
      <c r="S54" s="15">
        <v>24459</v>
      </c>
      <c r="T54" s="15">
        <v>0</v>
      </c>
      <c r="U54" s="15">
        <v>9292</v>
      </c>
      <c r="V54" s="15">
        <v>0</v>
      </c>
      <c r="W54" s="15">
        <v>0</v>
      </c>
      <c r="X54" s="15">
        <v>0</v>
      </c>
      <c r="Y54" s="15">
        <v>1707</v>
      </c>
      <c r="Z54" s="15">
        <v>0</v>
      </c>
      <c r="AA54" s="15">
        <v>524986</v>
      </c>
      <c r="AB54" s="15">
        <v>0</v>
      </c>
      <c r="AC54" s="27">
        <v>3019148</v>
      </c>
      <c r="AD54" s="71">
        <v>1414935</v>
      </c>
      <c r="AE54" s="27">
        <f t="shared" si="0"/>
        <v>4434083</v>
      </c>
    </row>
    <row r="55" spans="1:31" ht="12.75" customHeight="1">
      <c r="A55" s="140" t="s">
        <v>179</v>
      </c>
      <c r="B55" s="194"/>
      <c r="C55" s="194"/>
      <c r="D55" s="194"/>
      <c r="E55" s="194"/>
      <c r="F55" s="194"/>
      <c r="G55" s="194"/>
      <c r="H55" s="194"/>
      <c r="I55" s="194"/>
      <c r="J55" s="195"/>
      <c r="K55" s="14">
        <v>0</v>
      </c>
      <c r="L55" s="15">
        <v>0</v>
      </c>
      <c r="M55" s="33">
        <v>0</v>
      </c>
      <c r="N55" s="15">
        <v>0</v>
      </c>
      <c r="O55" s="15">
        <v>0</v>
      </c>
      <c r="P55" s="15">
        <v>0</v>
      </c>
      <c r="Q55" s="15">
        <v>9465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27">
        <v>9465</v>
      </c>
      <c r="AD55" s="71">
        <v>0</v>
      </c>
      <c r="AE55" s="27">
        <f t="shared" si="0"/>
        <v>9465</v>
      </c>
    </row>
    <row r="56" spans="1:31" ht="12.75" customHeight="1">
      <c r="A56" s="140" t="s">
        <v>180</v>
      </c>
      <c r="B56" s="194"/>
      <c r="C56" s="194"/>
      <c r="D56" s="194"/>
      <c r="E56" s="194"/>
      <c r="F56" s="194"/>
      <c r="G56" s="194"/>
      <c r="H56" s="194"/>
      <c r="I56" s="194"/>
      <c r="J56" s="195"/>
      <c r="K56" s="14">
        <v>2346475</v>
      </c>
      <c r="L56" s="15">
        <v>199664</v>
      </c>
      <c r="M56" s="33">
        <v>0</v>
      </c>
      <c r="N56" s="15">
        <v>1177931</v>
      </c>
      <c r="O56" s="15">
        <v>131660</v>
      </c>
      <c r="P56" s="15">
        <v>0</v>
      </c>
      <c r="Q56" s="15">
        <v>239263</v>
      </c>
      <c r="R56" s="15">
        <v>37250</v>
      </c>
      <c r="S56" s="15">
        <v>47110</v>
      </c>
      <c r="T56" s="15">
        <v>0</v>
      </c>
      <c r="U56" s="15">
        <v>50</v>
      </c>
      <c r="V56" s="15">
        <v>0</v>
      </c>
      <c r="W56" s="15">
        <v>34910</v>
      </c>
      <c r="X56" s="15">
        <v>0</v>
      </c>
      <c r="Y56" s="15">
        <v>7058</v>
      </c>
      <c r="Z56" s="15">
        <v>0</v>
      </c>
      <c r="AA56" s="15">
        <v>5050</v>
      </c>
      <c r="AB56" s="15">
        <v>0</v>
      </c>
      <c r="AC56" s="27">
        <v>4226421</v>
      </c>
      <c r="AD56" s="71">
        <v>12584978</v>
      </c>
      <c r="AE56" s="27">
        <f t="shared" si="0"/>
        <v>16811399</v>
      </c>
    </row>
    <row r="57" spans="1:31" ht="12.75" customHeight="1">
      <c r="A57" s="140" t="s">
        <v>181</v>
      </c>
      <c r="B57" s="194"/>
      <c r="C57" s="194"/>
      <c r="D57" s="194"/>
      <c r="E57" s="194"/>
      <c r="F57" s="194"/>
      <c r="G57" s="194"/>
      <c r="H57" s="194"/>
      <c r="I57" s="194"/>
      <c r="J57" s="195"/>
      <c r="K57" s="14">
        <v>27401166</v>
      </c>
      <c r="L57" s="15">
        <v>4908258</v>
      </c>
      <c r="M57" s="33">
        <v>-34734</v>
      </c>
      <c r="N57" s="15">
        <v>4788501</v>
      </c>
      <c r="O57" s="15">
        <v>2389639</v>
      </c>
      <c r="P57" s="15">
        <v>1455507</v>
      </c>
      <c r="Q57" s="15">
        <v>816744</v>
      </c>
      <c r="R57" s="15">
        <v>1479924</v>
      </c>
      <c r="S57" s="15">
        <v>635832</v>
      </c>
      <c r="T57" s="15">
        <v>744205</v>
      </c>
      <c r="U57" s="15">
        <v>271167</v>
      </c>
      <c r="V57" s="15">
        <v>239202</v>
      </c>
      <c r="W57" s="15">
        <v>272714</v>
      </c>
      <c r="X57" s="15">
        <v>410332</v>
      </c>
      <c r="Y57" s="15">
        <v>174928</v>
      </c>
      <c r="Z57" s="15">
        <v>27728</v>
      </c>
      <c r="AA57" s="15">
        <v>472697</v>
      </c>
      <c r="AB57" s="15">
        <v>469383</v>
      </c>
      <c r="AC57" s="27">
        <v>46923193</v>
      </c>
      <c r="AD57" s="71">
        <v>15942502</v>
      </c>
      <c r="AE57" s="27">
        <f t="shared" si="0"/>
        <v>62865695</v>
      </c>
    </row>
    <row r="58" spans="1:31" ht="12.75" customHeight="1">
      <c r="A58" s="140" t="s">
        <v>182</v>
      </c>
      <c r="B58" s="194"/>
      <c r="C58" s="194"/>
      <c r="D58" s="194"/>
      <c r="E58" s="194"/>
      <c r="F58" s="194"/>
      <c r="G58" s="194"/>
      <c r="H58" s="194"/>
      <c r="I58" s="194"/>
      <c r="J58" s="195"/>
      <c r="K58" s="14">
        <v>0</v>
      </c>
      <c r="L58" s="15">
        <v>0</v>
      </c>
      <c r="M58" s="15">
        <v>0</v>
      </c>
      <c r="N58" s="15">
        <v>0</v>
      </c>
      <c r="O58" s="15">
        <v>843848</v>
      </c>
      <c r="P58" s="15">
        <v>0</v>
      </c>
      <c r="Q58" s="15">
        <v>40331</v>
      </c>
      <c r="R58" s="15">
        <v>345185</v>
      </c>
      <c r="S58" s="15">
        <v>235145</v>
      </c>
      <c r="T58" s="15">
        <v>91638</v>
      </c>
      <c r="U58" s="15">
        <v>103920</v>
      </c>
      <c r="V58" s="15">
        <v>8710</v>
      </c>
      <c r="W58" s="15">
        <v>82357</v>
      </c>
      <c r="X58" s="15">
        <v>100000</v>
      </c>
      <c r="Y58" s="15">
        <v>15789</v>
      </c>
      <c r="Z58" s="15">
        <v>6260</v>
      </c>
      <c r="AA58" s="15">
        <v>0</v>
      </c>
      <c r="AB58" s="15">
        <v>208883</v>
      </c>
      <c r="AC58" s="27">
        <v>2082066</v>
      </c>
      <c r="AD58" s="71">
        <v>172000</v>
      </c>
      <c r="AE58" s="27">
        <f t="shared" si="0"/>
        <v>2254066</v>
      </c>
    </row>
    <row r="59" spans="1:31" ht="12.75" customHeight="1">
      <c r="A59" s="140" t="s">
        <v>183</v>
      </c>
      <c r="B59" s="194"/>
      <c r="C59" s="194"/>
      <c r="D59" s="194"/>
      <c r="E59" s="194"/>
      <c r="F59" s="194"/>
      <c r="G59" s="194"/>
      <c r="H59" s="194"/>
      <c r="I59" s="194"/>
      <c r="J59" s="195"/>
      <c r="K59" s="14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390693</v>
      </c>
      <c r="S59" s="15">
        <v>0</v>
      </c>
      <c r="T59" s="15">
        <v>0</v>
      </c>
      <c r="U59" s="15">
        <v>0</v>
      </c>
      <c r="V59" s="15">
        <v>0</v>
      </c>
      <c r="W59" s="15">
        <v>4907</v>
      </c>
      <c r="X59" s="15">
        <v>0</v>
      </c>
      <c r="Y59" s="15">
        <v>0</v>
      </c>
      <c r="Z59" s="15">
        <v>0</v>
      </c>
      <c r="AA59" s="15">
        <v>419684</v>
      </c>
      <c r="AB59" s="15">
        <v>0</v>
      </c>
      <c r="AC59" s="27">
        <v>815284</v>
      </c>
      <c r="AD59" s="71">
        <v>3000000</v>
      </c>
      <c r="AE59" s="27">
        <f t="shared" si="0"/>
        <v>3815284</v>
      </c>
    </row>
    <row r="60" spans="1:31" ht="12.75" customHeight="1">
      <c r="A60" s="140" t="s">
        <v>184</v>
      </c>
      <c r="B60" s="194"/>
      <c r="C60" s="194"/>
      <c r="D60" s="194"/>
      <c r="E60" s="194"/>
      <c r="F60" s="194"/>
      <c r="G60" s="194"/>
      <c r="H60" s="194"/>
      <c r="I60" s="194"/>
      <c r="J60" s="195"/>
      <c r="K60" s="14">
        <v>674547</v>
      </c>
      <c r="L60" s="15">
        <v>0</v>
      </c>
      <c r="M60" s="15">
        <v>0</v>
      </c>
      <c r="N60" s="15">
        <v>665003</v>
      </c>
      <c r="O60" s="15">
        <v>1020338</v>
      </c>
      <c r="P60" s="15">
        <v>0</v>
      </c>
      <c r="Q60" s="15">
        <v>192720</v>
      </c>
      <c r="R60" s="15">
        <v>442607</v>
      </c>
      <c r="S60" s="15">
        <v>318894</v>
      </c>
      <c r="T60" s="15">
        <v>501107</v>
      </c>
      <c r="U60" s="15">
        <v>58657</v>
      </c>
      <c r="V60" s="15">
        <v>168000</v>
      </c>
      <c r="W60" s="15">
        <v>148739</v>
      </c>
      <c r="X60" s="15">
        <v>186544</v>
      </c>
      <c r="Y60" s="15">
        <v>38907</v>
      </c>
      <c r="Z60" s="15">
        <v>7054</v>
      </c>
      <c r="AA60" s="15">
        <v>0</v>
      </c>
      <c r="AB60" s="15">
        <v>210238</v>
      </c>
      <c r="AC60" s="27">
        <v>4633355</v>
      </c>
      <c r="AD60" s="71">
        <v>3242000</v>
      </c>
      <c r="AE60" s="27">
        <f t="shared" si="0"/>
        <v>7875355</v>
      </c>
    </row>
    <row r="61" spans="1:31" ht="12.75" customHeight="1">
      <c r="A61" s="140" t="s">
        <v>185</v>
      </c>
      <c r="B61" s="194"/>
      <c r="C61" s="194"/>
      <c r="D61" s="194"/>
      <c r="E61" s="194"/>
      <c r="F61" s="194"/>
      <c r="G61" s="194"/>
      <c r="H61" s="194"/>
      <c r="I61" s="194"/>
      <c r="J61" s="195"/>
      <c r="K61" s="14">
        <v>7576453</v>
      </c>
      <c r="L61" s="15">
        <v>0</v>
      </c>
      <c r="M61" s="15">
        <v>0</v>
      </c>
      <c r="N61" s="15">
        <v>2139471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27">
        <v>9715924</v>
      </c>
      <c r="AD61" s="71">
        <v>0</v>
      </c>
      <c r="AE61" s="27">
        <f t="shared" si="0"/>
        <v>9715924</v>
      </c>
    </row>
    <row r="62" spans="1:31" ht="12.75" customHeight="1">
      <c r="A62" s="5"/>
      <c r="B62" s="178" t="s">
        <v>186</v>
      </c>
      <c r="C62" s="178"/>
      <c r="D62" s="178"/>
      <c r="E62" s="178"/>
      <c r="F62" s="178"/>
      <c r="G62" s="178"/>
      <c r="H62" s="178"/>
      <c r="I62" s="178"/>
      <c r="J62" s="181"/>
      <c r="K62" s="14">
        <v>19150166</v>
      </c>
      <c r="L62" s="15">
        <v>4908258</v>
      </c>
      <c r="M62" s="15">
        <v>0</v>
      </c>
      <c r="N62" s="15">
        <v>1984027</v>
      </c>
      <c r="O62" s="15">
        <v>525453</v>
      </c>
      <c r="P62" s="15">
        <v>1455507</v>
      </c>
      <c r="Q62" s="15">
        <v>583693</v>
      </c>
      <c r="R62" s="15">
        <v>301439</v>
      </c>
      <c r="S62" s="15">
        <v>81793</v>
      </c>
      <c r="T62" s="15">
        <v>151460</v>
      </c>
      <c r="U62" s="15">
        <v>108590</v>
      </c>
      <c r="V62" s="15">
        <v>62492</v>
      </c>
      <c r="W62" s="15">
        <v>36711</v>
      </c>
      <c r="X62" s="15">
        <v>123788</v>
      </c>
      <c r="Y62" s="15">
        <v>120232</v>
      </c>
      <c r="Z62" s="15">
        <v>14414</v>
      </c>
      <c r="AA62" s="15">
        <v>53013</v>
      </c>
      <c r="AB62" s="15">
        <v>50262</v>
      </c>
      <c r="AC62" s="27">
        <v>29711298</v>
      </c>
      <c r="AD62" s="71">
        <v>9528502</v>
      </c>
      <c r="AE62" s="27">
        <f t="shared" si="0"/>
        <v>39239800</v>
      </c>
    </row>
    <row r="63" spans="1:31" ht="12.75" customHeight="1">
      <c r="A63" s="6"/>
      <c r="B63" s="178" t="s">
        <v>187</v>
      </c>
      <c r="C63" s="178"/>
      <c r="D63" s="178"/>
      <c r="E63" s="178"/>
      <c r="F63" s="178"/>
      <c r="G63" s="178"/>
      <c r="H63" s="178"/>
      <c r="I63" s="178"/>
      <c r="J63" s="181"/>
      <c r="K63" s="14">
        <v>0</v>
      </c>
      <c r="L63" s="15">
        <v>0</v>
      </c>
      <c r="M63" s="15">
        <v>34734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27">
        <v>34734</v>
      </c>
      <c r="AD63" s="71">
        <v>0</v>
      </c>
      <c r="AE63" s="27">
        <f t="shared" si="0"/>
        <v>34734</v>
      </c>
    </row>
    <row r="64" spans="1:31" ht="12.75" customHeight="1">
      <c r="A64" s="7"/>
      <c r="B64" s="202" t="s">
        <v>188</v>
      </c>
      <c r="C64" s="178" t="s">
        <v>189</v>
      </c>
      <c r="D64" s="178"/>
      <c r="E64" s="178"/>
      <c r="F64" s="178"/>
      <c r="G64" s="178"/>
      <c r="H64" s="178"/>
      <c r="I64" s="178"/>
      <c r="J64" s="181"/>
      <c r="K64" s="14">
        <v>10030263</v>
      </c>
      <c r="L64" s="15">
        <v>1842485</v>
      </c>
      <c r="M64" s="15">
        <v>7320</v>
      </c>
      <c r="N64" s="15">
        <v>1255584</v>
      </c>
      <c r="O64" s="15">
        <v>400640</v>
      </c>
      <c r="P64" s="15">
        <v>75062</v>
      </c>
      <c r="Q64" s="15">
        <v>226240</v>
      </c>
      <c r="R64" s="15">
        <v>168752</v>
      </c>
      <c r="S64" s="15">
        <v>33783</v>
      </c>
      <c r="T64" s="15">
        <v>113839</v>
      </c>
      <c r="U64" s="15">
        <v>78620</v>
      </c>
      <c r="V64" s="15">
        <v>8752</v>
      </c>
      <c r="W64" s="15">
        <v>14341</v>
      </c>
      <c r="X64" s="15">
        <v>23788</v>
      </c>
      <c r="Y64" s="15">
        <v>0</v>
      </c>
      <c r="Z64" s="15">
        <v>14414</v>
      </c>
      <c r="AA64" s="15">
        <v>53013</v>
      </c>
      <c r="AB64" s="15">
        <v>30262</v>
      </c>
      <c r="AC64" s="27">
        <v>14377158</v>
      </c>
      <c r="AD64" s="71">
        <v>4354208</v>
      </c>
      <c r="AE64" s="27">
        <f t="shared" si="0"/>
        <v>18731366</v>
      </c>
    </row>
    <row r="65" spans="1:31" ht="12.75" customHeight="1">
      <c r="A65" s="8"/>
      <c r="B65" s="203"/>
      <c r="C65" s="178" t="s">
        <v>190</v>
      </c>
      <c r="D65" s="178"/>
      <c r="E65" s="178"/>
      <c r="F65" s="178"/>
      <c r="G65" s="178"/>
      <c r="H65" s="178"/>
      <c r="I65" s="178"/>
      <c r="J65" s="181"/>
      <c r="K65" s="14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6783</v>
      </c>
      <c r="Z65" s="15">
        <v>0</v>
      </c>
      <c r="AA65" s="15">
        <v>0</v>
      </c>
      <c r="AB65" s="15">
        <v>0</v>
      </c>
      <c r="AC65" s="27">
        <v>6783</v>
      </c>
      <c r="AD65" s="71">
        <v>0</v>
      </c>
      <c r="AE65" s="27">
        <f t="shared" si="0"/>
        <v>6783</v>
      </c>
    </row>
    <row r="66" spans="1:31" ht="12.75" customHeight="1">
      <c r="A66" s="140" t="s">
        <v>191</v>
      </c>
      <c r="B66" s="194"/>
      <c r="C66" s="194"/>
      <c r="D66" s="194"/>
      <c r="E66" s="194"/>
      <c r="F66" s="194"/>
      <c r="G66" s="194"/>
      <c r="H66" s="194"/>
      <c r="I66" s="194"/>
      <c r="J66" s="195"/>
      <c r="K66" s="14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27">
        <v>0</v>
      </c>
      <c r="AD66" s="71">
        <v>0</v>
      </c>
      <c r="AE66" s="27">
        <f t="shared" si="0"/>
        <v>0</v>
      </c>
    </row>
    <row r="67" spans="1:31" ht="12.75" customHeight="1">
      <c r="A67" s="140" t="s">
        <v>192</v>
      </c>
      <c r="B67" s="194"/>
      <c r="C67" s="194"/>
      <c r="D67" s="194"/>
      <c r="E67" s="194"/>
      <c r="F67" s="194"/>
      <c r="G67" s="194"/>
      <c r="H67" s="194"/>
      <c r="I67" s="194"/>
      <c r="J67" s="195"/>
      <c r="K67" s="14">
        <v>379424961</v>
      </c>
      <c r="L67" s="15">
        <v>104136522</v>
      </c>
      <c r="M67" s="15">
        <v>200464</v>
      </c>
      <c r="N67" s="15">
        <v>64116162</v>
      </c>
      <c r="O67" s="15">
        <v>17957844</v>
      </c>
      <c r="P67" s="15">
        <v>9238866</v>
      </c>
      <c r="Q67" s="15">
        <v>11772238</v>
      </c>
      <c r="R67" s="15">
        <v>13116295</v>
      </c>
      <c r="S67" s="15">
        <v>6402444</v>
      </c>
      <c r="T67" s="15">
        <v>1965668</v>
      </c>
      <c r="U67" s="15">
        <v>1103340</v>
      </c>
      <c r="V67" s="15">
        <v>1052182</v>
      </c>
      <c r="W67" s="15">
        <v>1002485</v>
      </c>
      <c r="X67" s="15">
        <v>1839295</v>
      </c>
      <c r="Y67" s="15">
        <v>2105998</v>
      </c>
      <c r="Z67" s="15">
        <v>589071</v>
      </c>
      <c r="AA67" s="15">
        <v>1849861</v>
      </c>
      <c r="AB67" s="15">
        <v>4868713</v>
      </c>
      <c r="AC67" s="27">
        <v>622742409</v>
      </c>
      <c r="AD67" s="71">
        <v>209319672</v>
      </c>
      <c r="AE67" s="27">
        <f t="shared" si="0"/>
        <v>832062081</v>
      </c>
    </row>
    <row r="68" spans="1:31" ht="12.75" customHeight="1">
      <c r="A68" s="140" t="s">
        <v>193</v>
      </c>
      <c r="B68" s="194"/>
      <c r="C68" s="194"/>
      <c r="D68" s="194"/>
      <c r="E68" s="194"/>
      <c r="F68" s="194"/>
      <c r="G68" s="194"/>
      <c r="H68" s="194"/>
      <c r="I68" s="194"/>
      <c r="J68" s="195"/>
      <c r="K68" s="14">
        <v>654803654</v>
      </c>
      <c r="L68" s="15">
        <v>202083763</v>
      </c>
      <c r="M68" s="15">
        <v>4293138</v>
      </c>
      <c r="N68" s="15">
        <v>100978877</v>
      </c>
      <c r="O68" s="15">
        <v>33213992</v>
      </c>
      <c r="P68" s="15">
        <v>15854930</v>
      </c>
      <c r="Q68" s="15">
        <v>22859834</v>
      </c>
      <c r="R68" s="15">
        <v>18797854</v>
      </c>
      <c r="S68" s="15">
        <v>8620945</v>
      </c>
      <c r="T68" s="15">
        <v>3680202</v>
      </c>
      <c r="U68" s="15">
        <v>3056326</v>
      </c>
      <c r="V68" s="15">
        <v>1479511</v>
      </c>
      <c r="W68" s="15">
        <v>2148230</v>
      </c>
      <c r="X68" s="15">
        <v>3434372</v>
      </c>
      <c r="Y68" s="15">
        <v>4345232</v>
      </c>
      <c r="Z68" s="15">
        <v>1512419</v>
      </c>
      <c r="AA68" s="15">
        <v>4238899</v>
      </c>
      <c r="AB68" s="15">
        <v>7200070</v>
      </c>
      <c r="AC68" s="27">
        <v>1092602248</v>
      </c>
      <c r="AD68" s="71">
        <v>423305852</v>
      </c>
      <c r="AE68" s="27">
        <f t="shared" si="0"/>
        <v>1515908100</v>
      </c>
    </row>
    <row r="69" spans="1:31" ht="12.75" customHeight="1">
      <c r="A69" s="140" t="s">
        <v>194</v>
      </c>
      <c r="B69" s="194"/>
      <c r="C69" s="194"/>
      <c r="D69" s="194"/>
      <c r="E69" s="194"/>
      <c r="F69" s="194"/>
      <c r="G69" s="194"/>
      <c r="H69" s="194"/>
      <c r="I69" s="194"/>
      <c r="J69" s="195"/>
      <c r="K69" s="14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27">
        <v>0</v>
      </c>
      <c r="AD69" s="71">
        <v>0</v>
      </c>
      <c r="AE69" s="27">
        <f t="shared" ref="AE69:AE74" si="1">AC69+AD69</f>
        <v>0</v>
      </c>
    </row>
    <row r="70" spans="1:31" ht="12.75" customHeight="1">
      <c r="A70" s="140" t="s">
        <v>195</v>
      </c>
      <c r="B70" s="194"/>
      <c r="C70" s="194"/>
      <c r="D70" s="194"/>
      <c r="E70" s="194"/>
      <c r="F70" s="194"/>
      <c r="G70" s="194"/>
      <c r="H70" s="194"/>
      <c r="I70" s="194"/>
      <c r="J70" s="195"/>
      <c r="K70" s="14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27">
        <v>0</v>
      </c>
      <c r="AD70" s="71">
        <v>0</v>
      </c>
      <c r="AE70" s="27">
        <f t="shared" si="1"/>
        <v>0</v>
      </c>
    </row>
    <row r="71" spans="1:31" ht="12.75" customHeight="1">
      <c r="A71" s="140" t="s">
        <v>196</v>
      </c>
      <c r="B71" s="194"/>
      <c r="C71" s="194"/>
      <c r="D71" s="194"/>
      <c r="E71" s="194"/>
      <c r="F71" s="194"/>
      <c r="G71" s="194"/>
      <c r="H71" s="194"/>
      <c r="I71" s="194"/>
      <c r="J71" s="195"/>
      <c r="K71" s="14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27">
        <v>0</v>
      </c>
      <c r="AD71" s="71">
        <v>0</v>
      </c>
      <c r="AE71" s="27">
        <f t="shared" si="1"/>
        <v>0</v>
      </c>
    </row>
    <row r="72" spans="1:31" ht="12.75" customHeight="1">
      <c r="A72" s="140" t="s">
        <v>197</v>
      </c>
      <c r="B72" s="194"/>
      <c r="C72" s="194"/>
      <c r="D72" s="194"/>
      <c r="E72" s="194"/>
      <c r="F72" s="194"/>
      <c r="G72" s="194"/>
      <c r="H72" s="194"/>
      <c r="I72" s="194"/>
      <c r="J72" s="195"/>
      <c r="K72" s="14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27">
        <v>0</v>
      </c>
      <c r="AD72" s="71">
        <v>0</v>
      </c>
      <c r="AE72" s="27">
        <f t="shared" si="1"/>
        <v>0</v>
      </c>
    </row>
    <row r="73" spans="1:31" ht="12.75" customHeight="1">
      <c r="A73" s="196" t="s">
        <v>34</v>
      </c>
      <c r="B73" s="197"/>
      <c r="C73" s="191" t="s">
        <v>33</v>
      </c>
      <c r="D73" s="178"/>
      <c r="E73" s="178"/>
      <c r="F73" s="178"/>
      <c r="G73" s="178"/>
      <c r="H73" s="178"/>
      <c r="I73" s="178"/>
      <c r="J73" s="181"/>
      <c r="K73" s="14">
        <v>9771214</v>
      </c>
      <c r="L73" s="15">
        <v>1813470</v>
      </c>
      <c r="M73" s="15">
        <v>7325</v>
      </c>
      <c r="N73" s="15">
        <v>1264802</v>
      </c>
      <c r="O73" s="15">
        <v>379139</v>
      </c>
      <c r="P73" s="15">
        <v>0</v>
      </c>
      <c r="Q73" s="15">
        <v>267662</v>
      </c>
      <c r="R73" s="15">
        <v>216176</v>
      </c>
      <c r="S73" s="15">
        <v>33783</v>
      </c>
      <c r="T73" s="15">
        <v>113846</v>
      </c>
      <c r="U73" s="15">
        <v>78628</v>
      </c>
      <c r="V73" s="15">
        <v>8802</v>
      </c>
      <c r="W73" s="15">
        <v>14341</v>
      </c>
      <c r="X73" s="15">
        <v>23797</v>
      </c>
      <c r="Y73" s="15">
        <v>0</v>
      </c>
      <c r="Z73" s="15">
        <v>14414</v>
      </c>
      <c r="AA73" s="15">
        <v>53013</v>
      </c>
      <c r="AB73" s="15">
        <v>30369</v>
      </c>
      <c r="AC73" s="27">
        <v>14090781</v>
      </c>
      <c r="AD73" s="71">
        <v>4183819</v>
      </c>
      <c r="AE73" s="27">
        <f t="shared" si="1"/>
        <v>18274600</v>
      </c>
    </row>
    <row r="74" spans="1:31" ht="12.75" customHeight="1">
      <c r="A74" s="198"/>
      <c r="B74" s="199"/>
      <c r="C74" s="200" t="s">
        <v>198</v>
      </c>
      <c r="D74" s="200"/>
      <c r="E74" s="200"/>
      <c r="F74" s="200"/>
      <c r="G74" s="200"/>
      <c r="H74" s="200"/>
      <c r="I74" s="200"/>
      <c r="J74" s="201"/>
      <c r="K74" s="41">
        <v>0</v>
      </c>
      <c r="L74" s="42">
        <v>0</v>
      </c>
      <c r="M74" s="42">
        <v>0</v>
      </c>
      <c r="N74" s="42">
        <v>0</v>
      </c>
      <c r="O74" s="42">
        <v>0</v>
      </c>
      <c r="P74" s="42">
        <v>158530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6783</v>
      </c>
      <c r="Z74" s="42">
        <v>0</v>
      </c>
      <c r="AA74" s="42">
        <v>0</v>
      </c>
      <c r="AB74" s="42">
        <v>0</v>
      </c>
      <c r="AC74" s="43">
        <v>165313</v>
      </c>
      <c r="AD74" s="72">
        <v>0</v>
      </c>
      <c r="AE74" s="73">
        <f t="shared" si="1"/>
        <v>165313</v>
      </c>
    </row>
    <row r="75" spans="1:31" ht="17.100000000000001" customHeight="1">
      <c r="AE75" s="2"/>
    </row>
  </sheetData>
  <mergeCells count="97">
    <mergeCell ref="AE1:AE2"/>
    <mergeCell ref="AD1:AD2"/>
    <mergeCell ref="Z1:Z2"/>
    <mergeCell ref="AA1:AA2"/>
    <mergeCell ref="AB1:AB2"/>
    <mergeCell ref="AC1:AC2"/>
    <mergeCell ref="K1:K2"/>
    <mergeCell ref="L1:L2"/>
    <mergeCell ref="N1:N2"/>
    <mergeCell ref="O1:O2"/>
    <mergeCell ref="P1:P2"/>
    <mergeCell ref="M1:M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A39:J39"/>
    <mergeCell ref="A27:J27"/>
    <mergeCell ref="A29:J29"/>
    <mergeCell ref="A30:J30"/>
    <mergeCell ref="A37:J37"/>
    <mergeCell ref="A38:J38"/>
    <mergeCell ref="A28:J28"/>
    <mergeCell ref="A31:J31"/>
    <mergeCell ref="A32:J32"/>
    <mergeCell ref="A33:J33"/>
    <mergeCell ref="A34:J34"/>
    <mergeCell ref="A35:J35"/>
    <mergeCell ref="A36:J36"/>
    <mergeCell ref="A73:B74"/>
    <mergeCell ref="C73:J73"/>
    <mergeCell ref="C74:J74"/>
    <mergeCell ref="A58:J58"/>
    <mergeCell ref="A59:J59"/>
    <mergeCell ref="A60:J60"/>
    <mergeCell ref="A61:J61"/>
    <mergeCell ref="A68:J68"/>
    <mergeCell ref="B63:J63"/>
    <mergeCell ref="B64:B65"/>
    <mergeCell ref="A72:J72"/>
    <mergeCell ref="A71:J71"/>
    <mergeCell ref="C65:J65"/>
    <mergeCell ref="A67:J67"/>
    <mergeCell ref="A69:J69"/>
    <mergeCell ref="A70:J70"/>
    <mergeCell ref="A66:J66"/>
    <mergeCell ref="A57:J57"/>
    <mergeCell ref="A49:J49"/>
    <mergeCell ref="A50:J50"/>
    <mergeCell ref="A51:J51"/>
    <mergeCell ref="A52:J52"/>
    <mergeCell ref="A53:J53"/>
    <mergeCell ref="B62:J62"/>
    <mergeCell ref="A54:J54"/>
    <mergeCell ref="A55:J55"/>
    <mergeCell ref="A56:J56"/>
    <mergeCell ref="C64:J64"/>
    <mergeCell ref="A48:J48"/>
    <mergeCell ref="A40:J40"/>
    <mergeCell ref="A44:J44"/>
    <mergeCell ref="A45:J45"/>
    <mergeCell ref="A46:J46"/>
    <mergeCell ref="A47:J47"/>
    <mergeCell ref="A41:J41"/>
    <mergeCell ref="A42:J42"/>
    <mergeCell ref="A43:J43"/>
    <mergeCell ref="A26:J26"/>
    <mergeCell ref="A13:J13"/>
    <mergeCell ref="A14:A18"/>
    <mergeCell ref="B14:J14"/>
    <mergeCell ref="B15:J15"/>
    <mergeCell ref="B17:J17"/>
    <mergeCell ref="B18:J18"/>
    <mergeCell ref="A19:J19"/>
    <mergeCell ref="A20:J20"/>
    <mergeCell ref="A21:J21"/>
    <mergeCell ref="A22:J22"/>
    <mergeCell ref="A24:J24"/>
    <mergeCell ref="B16:J16"/>
    <mergeCell ref="A23:J23"/>
    <mergeCell ref="A25:J25"/>
    <mergeCell ref="A8:J8"/>
    <mergeCell ref="A11:J11"/>
    <mergeCell ref="A12:J12"/>
    <mergeCell ref="A7:J7"/>
    <mergeCell ref="A9:J9"/>
    <mergeCell ref="A10:J10"/>
    <mergeCell ref="A1:J2"/>
    <mergeCell ref="A3:J3"/>
    <mergeCell ref="A4:J4"/>
    <mergeCell ref="A5:J5"/>
    <mergeCell ref="A6:J6"/>
  </mergeCells>
  <phoneticPr fontId="3"/>
  <pageMargins left="0.74803149606299213" right="0.74803149606299213" top="0.78740157480314965" bottom="0.70866141732283461" header="0.31496062992125984" footer="0.51181102362204722"/>
  <pageSetup paperSize="9" scale="81" fitToWidth="0" orientation="portrait" useFirstPageNumber="1" r:id="rId1"/>
  <headerFooter>
    <oddHeader>&amp;L&amp;"ＭＳ ゴシック,標準"&amp;10 ２　令和３年度地方公営企業決算状況調査（法適用企業）
　（１）水道事業（簡易水道事業も含む）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ア　施設及び業務概況</vt:lpstr>
      <vt:lpstr>イ　損益計算書</vt:lpstr>
      <vt:lpstr>ウ　資本的収支に関する調</vt:lpstr>
      <vt:lpstr>エ　貸借対照表</vt:lpstr>
      <vt:lpstr>'エ　貸借対照表'!Print_Area</vt:lpstr>
      <vt:lpstr>'ア　施設及び業務概況'!Print_Titles</vt:lpstr>
      <vt:lpstr>'イ　損益計算書'!Print_Titles</vt:lpstr>
      <vt:lpstr>'ウ　資本的収支に関する調'!Print_Titles</vt:lpstr>
      <vt:lpstr>'エ　貸借対照表'!Print_Titles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2023-03-15T01:54:24Z</dcterms:modified>
</cp:coreProperties>
</file>