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48" windowWidth="19200" windowHeight="11640" tabRatio="893"/>
  </bookViews>
  <sheets>
    <sheet name="ア　施設及び業務概況" sheetId="4" r:id="rId1"/>
    <sheet name="イ　損益計算書" sheetId="5" r:id="rId2"/>
    <sheet name="ウ　資本的収支に関する調" sheetId="6" r:id="rId3"/>
    <sheet name="エ　貸借対照表" sheetId="7" r:id="rId4"/>
  </sheets>
  <definedNames>
    <definedName name="_xlnm.Print_Area" localSheetId="0">'ア　施設及び業務概況'!$A$1:$AC$48</definedName>
    <definedName name="_xlnm.Print_Area" localSheetId="1">'イ　損益計算書'!$A$1:$AC$55</definedName>
    <definedName name="_xlnm.Print_Area" localSheetId="3">'エ　貸借対照表'!$A$1:$U$75</definedName>
    <definedName name="_xlnm.Print_Titles" localSheetId="0">'ア　施設及び業務概況'!$A:$J</definedName>
    <definedName name="_xlnm.Print_Titles" localSheetId="1">'イ　損益計算書'!$A:$J</definedName>
    <definedName name="_xlnm.Print_Titles" localSheetId="2">'ウ　資本的収支に関する調'!$A:$J</definedName>
    <definedName name="_xlnm.Print_Titles" localSheetId="3">'エ　貸借対照表'!$A:$J</definedName>
  </definedNames>
  <calcPr calcId="162913"/>
</workbook>
</file>

<file path=xl/calcChain.xml><?xml version="1.0" encoding="utf-8"?>
<calcChain xmlns="http://schemas.openxmlformats.org/spreadsheetml/2006/main">
  <c r="U17" i="7" l="1"/>
  <c r="U16" i="7"/>
  <c r="U15" i="7"/>
  <c r="U14" i="7"/>
  <c r="U13" i="7"/>
  <c r="U12" i="7"/>
  <c r="U11" i="7"/>
  <c r="U10" i="7"/>
  <c r="U9" i="7"/>
  <c r="U8" i="7"/>
  <c r="U7" i="7"/>
  <c r="U6" i="7"/>
  <c r="U5" i="7"/>
  <c r="U4" i="7"/>
  <c r="U3" i="7"/>
  <c r="U74" i="7"/>
  <c r="U73" i="7"/>
  <c r="U72" i="7"/>
  <c r="U71" i="7"/>
  <c r="U70" i="7"/>
  <c r="U69" i="7"/>
  <c r="U68" i="7"/>
  <c r="U67" i="7"/>
  <c r="U66" i="7"/>
  <c r="U65" i="7"/>
  <c r="U64" i="7"/>
  <c r="U63" i="7"/>
  <c r="U62" i="7"/>
  <c r="U61" i="7"/>
  <c r="U60" i="7"/>
  <c r="U59" i="7"/>
  <c r="U58" i="7"/>
  <c r="U57" i="7"/>
  <c r="U56" i="7"/>
  <c r="U55" i="7"/>
  <c r="U54" i="7"/>
  <c r="U53" i="7"/>
  <c r="U52" i="7"/>
  <c r="U51" i="7"/>
  <c r="U50" i="7"/>
  <c r="U49" i="7"/>
  <c r="U48" i="7"/>
  <c r="U47" i="7"/>
  <c r="U46" i="7"/>
  <c r="U45" i="7"/>
  <c r="U44" i="7"/>
  <c r="U43" i="7"/>
  <c r="U42" i="7"/>
  <c r="U41" i="7"/>
  <c r="U40" i="7"/>
  <c r="U39" i="7"/>
  <c r="U38" i="7"/>
  <c r="U37" i="7"/>
  <c r="U36" i="7"/>
  <c r="U35" i="7"/>
  <c r="U34" i="7"/>
  <c r="U33" i="7"/>
  <c r="U32" i="7"/>
  <c r="U31" i="7"/>
  <c r="U30" i="7"/>
  <c r="U29" i="7"/>
  <c r="U28" i="7"/>
  <c r="U27" i="7"/>
  <c r="U26" i="7"/>
  <c r="U25" i="7"/>
  <c r="U24" i="7"/>
  <c r="U23" i="7"/>
  <c r="U22" i="7"/>
  <c r="U21" i="7"/>
  <c r="U20" i="7"/>
  <c r="U19" i="7"/>
  <c r="U18" i="7"/>
  <c r="AC44" i="6"/>
  <c r="AC43" i="6"/>
  <c r="AC42" i="6"/>
  <c r="AC41" i="6"/>
  <c r="AC40" i="6"/>
  <c r="AC39" i="6"/>
  <c r="AC38" i="6"/>
  <c r="AC37" i="6"/>
  <c r="AC36" i="6"/>
  <c r="AC35" i="6"/>
  <c r="AC34" i="6"/>
  <c r="AC32" i="6"/>
  <c r="AC31" i="6"/>
  <c r="AC30" i="6"/>
  <c r="AC29" i="6"/>
  <c r="AC28" i="6"/>
  <c r="AC27" i="6"/>
  <c r="AC26" i="6"/>
  <c r="AC25" i="6"/>
  <c r="AC24" i="6"/>
  <c r="AC23" i="6"/>
  <c r="AC22" i="6"/>
  <c r="AC21" i="6"/>
  <c r="AC20" i="6"/>
  <c r="AC19" i="6"/>
  <c r="AC18" i="6"/>
  <c r="AC17" i="6"/>
  <c r="AC16" i="6"/>
  <c r="AC15" i="6"/>
  <c r="AC14" i="6"/>
  <c r="AC13" i="6"/>
  <c r="AC12" i="6"/>
  <c r="AC11" i="6"/>
  <c r="AC10" i="6"/>
  <c r="AC9" i="6"/>
  <c r="AC8" i="6"/>
  <c r="AC7" i="6"/>
  <c r="AC6" i="6"/>
  <c r="AC5" i="6"/>
  <c r="AC4" i="6"/>
  <c r="AC3" i="6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7" i="5"/>
  <c r="AC16" i="5"/>
  <c r="AC15" i="5"/>
  <c r="AC14" i="5"/>
  <c r="AC13" i="5"/>
  <c r="AC12" i="5"/>
  <c r="AC11" i="5"/>
  <c r="AC10" i="5"/>
  <c r="AC9" i="5"/>
  <c r="AC8" i="5"/>
  <c r="AC7" i="5"/>
  <c r="AC6" i="5"/>
  <c r="AC5" i="5"/>
  <c r="AC4" i="5"/>
  <c r="AC3" i="5"/>
  <c r="AC37" i="4"/>
  <c r="AC36" i="4"/>
  <c r="AC35" i="4"/>
  <c r="AC34" i="4"/>
  <c r="AC33" i="4"/>
  <c r="AC32" i="4"/>
  <c r="AC31" i="4"/>
  <c r="AC30" i="4"/>
  <c r="AC29" i="4"/>
  <c r="AC28" i="4"/>
  <c r="AC27" i="4"/>
  <c r="AC26" i="4"/>
  <c r="AC25" i="4"/>
  <c r="AC22" i="4"/>
  <c r="AC21" i="4"/>
  <c r="AC19" i="4"/>
  <c r="AC18" i="4"/>
  <c r="AC17" i="4"/>
  <c r="AC16" i="4"/>
  <c r="AC15" i="4"/>
  <c r="AC13" i="4"/>
  <c r="AC12" i="4"/>
  <c r="AC11" i="4"/>
  <c r="AC10" i="4"/>
  <c r="AC9" i="4"/>
  <c r="AC8" i="4"/>
  <c r="U54" i="5" l="1"/>
  <c r="U53" i="5"/>
  <c r="U52" i="5"/>
  <c r="U51" i="5"/>
  <c r="U50" i="5"/>
  <c r="U49" i="5"/>
  <c r="U48" i="5"/>
  <c r="U47" i="5"/>
  <c r="U46" i="5"/>
  <c r="U45" i="5"/>
  <c r="U44" i="5"/>
  <c r="U43" i="5"/>
  <c r="U42" i="5"/>
  <c r="U40" i="5"/>
  <c r="U39" i="5"/>
  <c r="U38" i="5"/>
  <c r="U37" i="5"/>
  <c r="U36" i="5"/>
  <c r="U35" i="5"/>
  <c r="U34" i="5"/>
  <c r="U33" i="5"/>
  <c r="U32" i="5"/>
  <c r="U31" i="5"/>
  <c r="U30" i="5"/>
  <c r="U29" i="5"/>
  <c r="U28" i="5"/>
  <c r="U27" i="5"/>
  <c r="U26" i="5"/>
  <c r="U25" i="5"/>
  <c r="U24" i="5"/>
  <c r="U23" i="5"/>
  <c r="U22" i="5"/>
  <c r="U21" i="5"/>
  <c r="U20" i="5"/>
  <c r="U19" i="5"/>
  <c r="U18" i="5"/>
  <c r="U17" i="5"/>
  <c r="U16" i="5"/>
  <c r="U15" i="5"/>
  <c r="U14" i="5"/>
  <c r="U13" i="5"/>
  <c r="U12" i="5"/>
  <c r="U11" i="5"/>
  <c r="U10" i="5"/>
  <c r="U9" i="5"/>
  <c r="U8" i="5"/>
  <c r="U7" i="5"/>
  <c r="U6" i="5"/>
  <c r="U5" i="5"/>
  <c r="U4" i="5"/>
  <c r="U3" i="5"/>
  <c r="U43" i="6"/>
  <c r="U42" i="6"/>
  <c r="U41" i="6"/>
  <c r="U40" i="6"/>
  <c r="U39" i="6"/>
  <c r="U38" i="6"/>
  <c r="U37" i="6"/>
  <c r="U36" i="6"/>
  <c r="U35" i="6"/>
  <c r="U34" i="6"/>
  <c r="U33" i="6"/>
  <c r="U32" i="6"/>
  <c r="U31" i="6"/>
  <c r="U30" i="6"/>
  <c r="U29" i="6"/>
  <c r="U28" i="6"/>
  <c r="U27" i="6"/>
  <c r="U26" i="6"/>
  <c r="U25" i="6"/>
  <c r="U24" i="6"/>
  <c r="U23" i="6"/>
  <c r="U22" i="6"/>
  <c r="U21" i="6"/>
  <c r="U20" i="6"/>
  <c r="U19" i="6"/>
  <c r="U18" i="6"/>
  <c r="U17" i="6"/>
  <c r="U16" i="6"/>
  <c r="U15" i="6"/>
  <c r="U14" i="6"/>
  <c r="U12" i="6"/>
  <c r="U11" i="6"/>
  <c r="U10" i="6"/>
  <c r="U9" i="6"/>
  <c r="U8" i="6"/>
  <c r="U7" i="6"/>
  <c r="U6" i="6"/>
  <c r="U5" i="6"/>
  <c r="U4" i="6"/>
  <c r="U3" i="6"/>
  <c r="R44" i="6"/>
  <c r="R43" i="6"/>
  <c r="R42" i="6"/>
  <c r="R41" i="6"/>
  <c r="R40" i="6"/>
  <c r="R39" i="6"/>
  <c r="R38" i="6"/>
  <c r="R37" i="6"/>
  <c r="R36" i="6"/>
  <c r="R35" i="6"/>
  <c r="R34" i="6"/>
  <c r="R33" i="6"/>
  <c r="R32" i="6"/>
  <c r="R31" i="6"/>
  <c r="R30" i="6"/>
  <c r="R26" i="6"/>
  <c r="R27" i="6"/>
  <c r="R25" i="6"/>
  <c r="R24" i="6"/>
  <c r="R23" i="6"/>
  <c r="R22" i="6"/>
  <c r="R21" i="6"/>
  <c r="R20" i="6"/>
  <c r="R19" i="6"/>
  <c r="R18" i="6"/>
  <c r="R17" i="6"/>
  <c r="R16" i="6"/>
  <c r="R15" i="6"/>
  <c r="R14" i="6"/>
  <c r="R13" i="6"/>
  <c r="R12" i="6"/>
  <c r="R11" i="6"/>
  <c r="R10" i="6"/>
  <c r="R9" i="6"/>
  <c r="R8" i="6"/>
  <c r="R7" i="6"/>
  <c r="R6" i="6"/>
  <c r="R5" i="6"/>
  <c r="R4" i="6"/>
  <c r="R3" i="6"/>
  <c r="R54" i="5"/>
  <c r="R53" i="5"/>
  <c r="R52" i="5"/>
  <c r="R51" i="5"/>
  <c r="R50" i="5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R18" i="5"/>
  <c r="R17" i="5"/>
  <c r="R16" i="5"/>
  <c r="R15" i="5"/>
  <c r="R14" i="5"/>
  <c r="R13" i="5"/>
  <c r="R12" i="5"/>
  <c r="R11" i="5"/>
  <c r="R10" i="5"/>
  <c r="R9" i="5"/>
  <c r="R8" i="5"/>
  <c r="R7" i="5"/>
  <c r="R6" i="5"/>
  <c r="R5" i="5"/>
  <c r="R4" i="5"/>
  <c r="R3" i="5"/>
  <c r="R37" i="4"/>
  <c r="R36" i="4"/>
  <c r="R35" i="4"/>
  <c r="R34" i="4"/>
  <c r="R33" i="4"/>
  <c r="R32" i="4"/>
  <c r="R30" i="4"/>
  <c r="R29" i="4"/>
  <c r="R28" i="4"/>
  <c r="R27" i="4"/>
  <c r="R26" i="4"/>
  <c r="R25" i="4"/>
  <c r="R22" i="4"/>
  <c r="R21" i="4"/>
  <c r="R18" i="4"/>
  <c r="R15" i="4"/>
  <c r="R16" i="4"/>
  <c r="R13" i="4"/>
  <c r="R12" i="4"/>
  <c r="R11" i="4"/>
  <c r="R10" i="4"/>
  <c r="R9" i="4"/>
  <c r="R8" i="4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3" i="5"/>
  <c r="R31" i="4" l="1"/>
  <c r="R19" i="4"/>
  <c r="R17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2" i="4"/>
  <c r="N21" i="4"/>
  <c r="N18" i="4"/>
  <c r="N15" i="4"/>
  <c r="N13" i="4"/>
  <c r="N8" i="4"/>
  <c r="U37" i="4"/>
  <c r="U36" i="4"/>
  <c r="U35" i="4"/>
  <c r="U34" i="4"/>
  <c r="N47" i="5" l="1"/>
  <c r="U26" i="4" l="1"/>
  <c r="U27" i="4"/>
  <c r="U28" i="4"/>
  <c r="U29" i="4"/>
  <c r="U30" i="4"/>
  <c r="U31" i="4"/>
  <c r="U32" i="4"/>
  <c r="U33" i="4"/>
  <c r="U25" i="4"/>
  <c r="U22" i="4"/>
  <c r="U21" i="4"/>
  <c r="U16" i="4"/>
  <c r="U17" i="4"/>
  <c r="U18" i="4"/>
  <c r="U19" i="4"/>
  <c r="U15" i="4"/>
  <c r="U9" i="4"/>
  <c r="U10" i="4"/>
  <c r="U11" i="4"/>
  <c r="U12" i="4"/>
  <c r="U13" i="4"/>
  <c r="U8" i="4"/>
  <c r="U41" i="5"/>
  <c r="U13" i="6"/>
  <c r="U44" i="6"/>
  <c r="N16" i="4"/>
  <c r="N17" i="4"/>
  <c r="N19" i="4"/>
  <c r="N9" i="4"/>
  <c r="N10" i="4"/>
  <c r="N11" i="4"/>
  <c r="N12" i="4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8" i="5"/>
  <c r="N49" i="5"/>
  <c r="N50" i="5"/>
  <c r="N51" i="5"/>
  <c r="N52" i="5"/>
  <c r="N53" i="5"/>
  <c r="N54" i="5"/>
  <c r="N4" i="5"/>
  <c r="R28" i="6"/>
  <c r="R29" i="6"/>
  <c r="N4" i="6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3" i="6"/>
  <c r="AC33" i="6" l="1"/>
</calcChain>
</file>

<file path=xl/sharedStrings.xml><?xml version="1.0" encoding="utf-8"?>
<sst xmlns="http://schemas.openxmlformats.org/spreadsheetml/2006/main" count="568" uniqueCount="297">
  <si>
    <t>市民病院</t>
    <rPh sb="0" eb="2">
      <t>シミン</t>
    </rPh>
    <rPh sb="2" eb="4">
      <t>ビョウイン</t>
    </rPh>
    <phoneticPr fontId="8"/>
  </si>
  <si>
    <t>みなと赤十字病院</t>
    <rPh sb="3" eb="6">
      <t>セキジュウジ</t>
    </rPh>
    <rPh sb="6" eb="8">
      <t>ビョウイン</t>
    </rPh>
    <phoneticPr fontId="8"/>
  </si>
  <si>
    <t>川崎病院</t>
    <rPh sb="0" eb="2">
      <t>カワサキ</t>
    </rPh>
    <rPh sb="2" eb="4">
      <t>ビョウイン</t>
    </rPh>
    <phoneticPr fontId="8"/>
  </si>
  <si>
    <t>井田病院</t>
    <rPh sb="0" eb="2">
      <t>イダ</t>
    </rPh>
    <rPh sb="2" eb="4">
      <t>ビョウイン</t>
    </rPh>
    <phoneticPr fontId="8"/>
  </si>
  <si>
    <t>多摩病院</t>
    <rPh sb="0" eb="2">
      <t>タマ</t>
    </rPh>
    <rPh sb="2" eb="4">
      <t>ビョウイン</t>
    </rPh>
    <phoneticPr fontId="8"/>
  </si>
  <si>
    <t>うわまち病院</t>
    <rPh sb="4" eb="6">
      <t>ビョウイン</t>
    </rPh>
    <phoneticPr fontId="8"/>
  </si>
  <si>
    <t>市立病院</t>
    <rPh sb="0" eb="2">
      <t>シリツ</t>
    </rPh>
    <rPh sb="2" eb="4">
      <t>ビョウイン</t>
    </rPh>
    <phoneticPr fontId="8"/>
  </si>
  <si>
    <t>計</t>
    <rPh sb="0" eb="1">
      <t>ケイ</t>
    </rPh>
    <phoneticPr fontId="8"/>
  </si>
  <si>
    <t>(A)</t>
    <phoneticPr fontId="8"/>
  </si>
  <si>
    <t>(B)</t>
    <phoneticPr fontId="8"/>
  </si>
  <si>
    <t>(C)</t>
    <phoneticPr fontId="8"/>
  </si>
  <si>
    <t>(D)</t>
    <phoneticPr fontId="8"/>
  </si>
  <si>
    <t>(E)</t>
    <phoneticPr fontId="8"/>
  </si>
  <si>
    <t>(F)</t>
    <phoneticPr fontId="8"/>
  </si>
  <si>
    <t>{(B+C)-(E+F)}</t>
    <phoneticPr fontId="8"/>
  </si>
  <si>
    <t>(G)</t>
    <phoneticPr fontId="8"/>
  </si>
  <si>
    <t>(H)</t>
    <phoneticPr fontId="8"/>
  </si>
  <si>
    <t>(A)-(D)</t>
    <phoneticPr fontId="8"/>
  </si>
  <si>
    <t>収益的支出に充てた企業債</t>
    <rPh sb="0" eb="3">
      <t>シュウエキテキ</t>
    </rPh>
    <rPh sb="3" eb="5">
      <t>シシュツ</t>
    </rPh>
    <rPh sb="6" eb="7">
      <t>ア</t>
    </rPh>
    <rPh sb="9" eb="11">
      <t>キギョウ</t>
    </rPh>
    <rPh sb="11" eb="12">
      <t>サイ</t>
    </rPh>
    <phoneticPr fontId="8"/>
  </si>
  <si>
    <t>収益的支出に充てた他会計借入金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4">
      <t>カリイレ</t>
    </rPh>
    <rPh sb="14" eb="15">
      <t>キン</t>
    </rPh>
    <phoneticPr fontId="8"/>
  </si>
  <si>
    <t>(1)　企業債</t>
    <rPh sb="4" eb="6">
      <t>キギョウ</t>
    </rPh>
    <rPh sb="6" eb="7">
      <t>サイ</t>
    </rPh>
    <phoneticPr fontId="8"/>
  </si>
  <si>
    <t>(2)　他会計出資金</t>
    <phoneticPr fontId="8"/>
  </si>
  <si>
    <t>(3)　他会計負担金</t>
    <phoneticPr fontId="8"/>
  </si>
  <si>
    <t>(4)　他会計借入金</t>
    <phoneticPr fontId="8"/>
  </si>
  <si>
    <t>(5)　他会計補助金</t>
    <phoneticPr fontId="8"/>
  </si>
  <si>
    <t>(6)　固定資産売却代金</t>
    <phoneticPr fontId="8"/>
  </si>
  <si>
    <t>(7)　国庫補助金</t>
    <phoneticPr fontId="8"/>
  </si>
  <si>
    <t>(8)　都道府県補助金</t>
    <phoneticPr fontId="8"/>
  </si>
  <si>
    <t>(9)　工事負担金</t>
    <phoneticPr fontId="8"/>
  </si>
  <si>
    <t>(10) その他</t>
    <phoneticPr fontId="8"/>
  </si>
  <si>
    <t>(a)</t>
    <phoneticPr fontId="8"/>
  </si>
  <si>
    <t>(b)</t>
    <phoneticPr fontId="8"/>
  </si>
  <si>
    <t>(c)</t>
    <phoneticPr fontId="8"/>
  </si>
  <si>
    <t>(d)</t>
    <phoneticPr fontId="8"/>
  </si>
  <si>
    <t>(1)　建設改良費</t>
    <rPh sb="4" eb="6">
      <t>ケンセツ</t>
    </rPh>
    <rPh sb="6" eb="8">
      <t>カイリョウ</t>
    </rPh>
    <rPh sb="8" eb="9">
      <t>ヒ</t>
    </rPh>
    <phoneticPr fontId="8"/>
  </si>
  <si>
    <t>うち</t>
    <phoneticPr fontId="8"/>
  </si>
  <si>
    <t>職員給与費</t>
    <rPh sb="0" eb="2">
      <t>ショクイン</t>
    </rPh>
    <rPh sb="2" eb="4">
      <t>キュウヨ</t>
    </rPh>
    <rPh sb="4" eb="5">
      <t>ヒ</t>
    </rPh>
    <phoneticPr fontId="8"/>
  </si>
  <si>
    <t>建設利息</t>
    <rPh sb="0" eb="2">
      <t>ケンセツ</t>
    </rPh>
    <rPh sb="2" eb="4">
      <t>リソク</t>
    </rPh>
    <phoneticPr fontId="8"/>
  </si>
  <si>
    <t>(2)　企業債償還金</t>
    <rPh sb="4" eb="6">
      <t>キギョウ</t>
    </rPh>
    <rPh sb="6" eb="7">
      <t>サイ</t>
    </rPh>
    <rPh sb="7" eb="9">
      <t>ショウカン</t>
    </rPh>
    <rPh sb="9" eb="10">
      <t>キン</t>
    </rPh>
    <phoneticPr fontId="8"/>
  </si>
  <si>
    <t>政府資金に係る繰上償還金分</t>
    <rPh sb="0" eb="2">
      <t>セイフ</t>
    </rPh>
    <rPh sb="2" eb="4">
      <t>シキン</t>
    </rPh>
    <rPh sb="5" eb="6">
      <t>カカ</t>
    </rPh>
    <rPh sb="7" eb="9">
      <t>クリア</t>
    </rPh>
    <rPh sb="9" eb="11">
      <t>ショウカン</t>
    </rPh>
    <rPh sb="11" eb="12">
      <t>キン</t>
    </rPh>
    <rPh sb="12" eb="13">
      <t>ブン</t>
    </rPh>
    <phoneticPr fontId="8"/>
  </si>
  <si>
    <t>地方公共団体金融機構資金に係る繰上償還金分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rPh sb="13" eb="14">
      <t>カカ</t>
    </rPh>
    <rPh sb="15" eb="17">
      <t>クリア</t>
    </rPh>
    <rPh sb="17" eb="19">
      <t>ショウカン</t>
    </rPh>
    <rPh sb="19" eb="20">
      <t>キン</t>
    </rPh>
    <rPh sb="20" eb="21">
      <t>ブン</t>
    </rPh>
    <phoneticPr fontId="8"/>
  </si>
  <si>
    <t>その他資金に係る繰上償還金分</t>
    <rPh sb="2" eb="3">
      <t>タ</t>
    </rPh>
    <rPh sb="3" eb="5">
      <t>シキン</t>
    </rPh>
    <rPh sb="6" eb="7">
      <t>カカ</t>
    </rPh>
    <rPh sb="8" eb="10">
      <t>クリア</t>
    </rPh>
    <rPh sb="10" eb="12">
      <t>ショウカン</t>
    </rPh>
    <rPh sb="12" eb="13">
      <t>キン</t>
    </rPh>
    <rPh sb="13" eb="14">
      <t>ブン</t>
    </rPh>
    <phoneticPr fontId="8"/>
  </si>
  <si>
    <t>(3)　他会計からの長期借入金返還額</t>
    <rPh sb="4" eb="5">
      <t>タ</t>
    </rPh>
    <rPh sb="5" eb="7">
      <t>カイケイ</t>
    </rPh>
    <rPh sb="10" eb="12">
      <t>チョウキ</t>
    </rPh>
    <rPh sb="12" eb="14">
      <t>カリイレ</t>
    </rPh>
    <rPh sb="14" eb="15">
      <t>キン</t>
    </rPh>
    <rPh sb="15" eb="17">
      <t>ヘンカン</t>
    </rPh>
    <rPh sb="17" eb="18">
      <t>ガク</t>
    </rPh>
    <phoneticPr fontId="8"/>
  </si>
  <si>
    <t>(4)　他会計への支出金</t>
    <rPh sb="4" eb="5">
      <t>タ</t>
    </rPh>
    <rPh sb="5" eb="7">
      <t>カイケイ</t>
    </rPh>
    <rPh sb="9" eb="12">
      <t>シシュツキン</t>
    </rPh>
    <phoneticPr fontId="8"/>
  </si>
  <si>
    <t>(5)　その他</t>
    <rPh sb="6" eb="7">
      <t>タ</t>
    </rPh>
    <phoneticPr fontId="8"/>
  </si>
  <si>
    <t>(e)</t>
    <phoneticPr fontId="8"/>
  </si>
  <si>
    <t>(d)-(e)　</t>
    <phoneticPr fontId="8"/>
  </si>
  <si>
    <t>(f)</t>
    <phoneticPr fontId="8"/>
  </si>
  <si>
    <t>(1)　過年度分損益勘定留保資金</t>
    <phoneticPr fontId="8"/>
  </si>
  <si>
    <t>(2)　当年度分損益勘定留保資金</t>
    <phoneticPr fontId="8"/>
  </si>
  <si>
    <t>(3)　繰越利益剰余金処分額</t>
    <phoneticPr fontId="8"/>
  </si>
  <si>
    <t>(4)　当年度利益剰余金処分額</t>
    <phoneticPr fontId="8"/>
  </si>
  <si>
    <t>(5)　積立金取りくずし額</t>
    <phoneticPr fontId="8"/>
  </si>
  <si>
    <t>(6)　繰越工事資金</t>
    <phoneticPr fontId="8"/>
  </si>
  <si>
    <t>(7)　その他</t>
    <rPh sb="6" eb="7">
      <t>タ</t>
    </rPh>
    <phoneticPr fontId="8"/>
  </si>
  <si>
    <t>(g)</t>
  </si>
  <si>
    <t>(f)-(g)</t>
    <phoneticPr fontId="8"/>
  </si>
  <si>
    <t>　当年度純利益</t>
    <rPh sb="1" eb="2">
      <t>トウ</t>
    </rPh>
    <rPh sb="2" eb="4">
      <t>ネンド</t>
    </rPh>
    <rPh sb="4" eb="7">
      <t>ジュンリエキ</t>
    </rPh>
    <phoneticPr fontId="8"/>
  </si>
  <si>
    <t>経常利益</t>
    <rPh sb="0" eb="2">
      <t>ケイジョウ</t>
    </rPh>
    <rPh sb="2" eb="4">
      <t>リエキ</t>
    </rPh>
    <phoneticPr fontId="8"/>
  </si>
  <si>
    <t>再掲</t>
    <rPh sb="0" eb="2">
      <t>サイケイ</t>
    </rPh>
    <phoneticPr fontId="8"/>
  </si>
  <si>
    <t>脳卒中・神経脊椎センター</t>
    <rPh sb="0" eb="3">
      <t>ノウソッチュウ</t>
    </rPh>
    <rPh sb="4" eb="6">
      <t>シンケイ</t>
    </rPh>
    <rPh sb="6" eb="8">
      <t>セキツイ</t>
    </rPh>
    <phoneticPr fontId="8"/>
  </si>
  <si>
    <t>病床利用率(%)</t>
    <rPh sb="0" eb="2">
      <t>ビョウショウ</t>
    </rPh>
    <rPh sb="2" eb="5">
      <t>リヨウリツ</t>
    </rPh>
    <phoneticPr fontId="8"/>
  </si>
  <si>
    <t>一般病床</t>
    <rPh sb="0" eb="2">
      <t>イッパン</t>
    </rPh>
    <rPh sb="2" eb="4">
      <t>ビョウショウ</t>
    </rPh>
    <phoneticPr fontId="8"/>
  </si>
  <si>
    <t>療養病床</t>
    <rPh sb="0" eb="2">
      <t>リョウヨウ</t>
    </rPh>
    <rPh sb="2" eb="4">
      <t>ビョウショウ</t>
    </rPh>
    <phoneticPr fontId="8"/>
  </si>
  <si>
    <t>その他の病床</t>
    <rPh sb="2" eb="3">
      <t>タ</t>
    </rPh>
    <rPh sb="4" eb="6">
      <t>ビョウショウ</t>
    </rPh>
    <phoneticPr fontId="8"/>
  </si>
  <si>
    <t>患者1人1日当たり診療収入(入院)(円)</t>
    <rPh sb="0" eb="2">
      <t>カンジャ</t>
    </rPh>
    <rPh sb="2" eb="4">
      <t>ヒトリ</t>
    </rPh>
    <rPh sb="4" eb="6">
      <t>イチニチ</t>
    </rPh>
    <rPh sb="6" eb="7">
      <t>ア</t>
    </rPh>
    <rPh sb="9" eb="11">
      <t>シンリョウ</t>
    </rPh>
    <rPh sb="11" eb="13">
      <t>シュウニュウ</t>
    </rPh>
    <rPh sb="14" eb="16">
      <t>ニュウイン</t>
    </rPh>
    <rPh sb="18" eb="19">
      <t>エン</t>
    </rPh>
    <phoneticPr fontId="8"/>
  </si>
  <si>
    <t>患者1人1日当たり診療収入(外来)(円)</t>
    <rPh sb="0" eb="2">
      <t>カンジャ</t>
    </rPh>
    <rPh sb="2" eb="4">
      <t>ヒトリ</t>
    </rPh>
    <rPh sb="4" eb="6">
      <t>イチニチ</t>
    </rPh>
    <rPh sb="6" eb="7">
      <t>ア</t>
    </rPh>
    <rPh sb="9" eb="11">
      <t>シンリョウ</t>
    </rPh>
    <rPh sb="11" eb="13">
      <t>シュウニュウ</t>
    </rPh>
    <rPh sb="14" eb="16">
      <t>ガイライ</t>
    </rPh>
    <phoneticPr fontId="8"/>
  </si>
  <si>
    <t>医業収支比率(%)</t>
    <rPh sb="0" eb="2">
      <t>イギョウ</t>
    </rPh>
    <rPh sb="2" eb="4">
      <t>シュウシ</t>
    </rPh>
    <rPh sb="4" eb="6">
      <t>ヒリツ</t>
    </rPh>
    <phoneticPr fontId="8"/>
  </si>
  <si>
    <t>経常収支比率(%)</t>
    <phoneticPr fontId="8"/>
  </si>
  <si>
    <t>累積欠損金比率(%)</t>
    <phoneticPr fontId="8"/>
  </si>
  <si>
    <t>　当年度純損失（▲）</t>
    <rPh sb="1" eb="2">
      <t>トウ</t>
    </rPh>
    <rPh sb="2" eb="4">
      <t>ネンド</t>
    </rPh>
    <rPh sb="4" eb="5">
      <t>ジュン</t>
    </rPh>
    <rPh sb="5" eb="7">
      <t>ソンシツ</t>
    </rPh>
    <phoneticPr fontId="8"/>
  </si>
  <si>
    <t>経常損失（▲）</t>
    <rPh sb="0" eb="2">
      <t>ケイジョウ</t>
    </rPh>
    <rPh sb="2" eb="4">
      <t>ソンシツ</t>
    </rPh>
    <phoneticPr fontId="8"/>
  </si>
  <si>
    <t>事業開始年月日</t>
    <rPh sb="2" eb="4">
      <t>カイシ</t>
    </rPh>
    <phoneticPr fontId="8"/>
  </si>
  <si>
    <t>法適用年月日</t>
    <phoneticPr fontId="8"/>
  </si>
  <si>
    <t>法適用区分</t>
    <rPh sb="0" eb="1">
      <t>ホウ</t>
    </rPh>
    <rPh sb="1" eb="2">
      <t>テキ</t>
    </rPh>
    <rPh sb="2" eb="3">
      <t>ヨウ</t>
    </rPh>
    <rPh sb="3" eb="5">
      <t>クブン</t>
    </rPh>
    <phoneticPr fontId="8"/>
  </si>
  <si>
    <t>管理者</t>
    <phoneticPr fontId="8"/>
  </si>
  <si>
    <t>病院区分</t>
    <rPh sb="0" eb="2">
      <t>ビョウイン</t>
    </rPh>
    <rPh sb="2" eb="4">
      <t>クブン</t>
    </rPh>
    <phoneticPr fontId="8"/>
  </si>
  <si>
    <t>病床数</t>
    <rPh sb="0" eb="2">
      <t>ビョウショウ</t>
    </rPh>
    <rPh sb="2" eb="3">
      <t>スウ</t>
    </rPh>
    <phoneticPr fontId="8"/>
  </si>
  <si>
    <t>一般病床</t>
    <phoneticPr fontId="8"/>
  </si>
  <si>
    <t>療養病床</t>
    <phoneticPr fontId="8"/>
  </si>
  <si>
    <t>結核病床</t>
    <phoneticPr fontId="8"/>
  </si>
  <si>
    <t>精神病床</t>
    <phoneticPr fontId="8"/>
  </si>
  <si>
    <t>感染症病床</t>
    <phoneticPr fontId="8"/>
  </si>
  <si>
    <t>病院の立地条件</t>
    <rPh sb="0" eb="2">
      <t>ビョウイン</t>
    </rPh>
    <rPh sb="3" eb="5">
      <t>リッチ</t>
    </rPh>
    <rPh sb="5" eb="7">
      <t>ジョウケン</t>
    </rPh>
    <phoneticPr fontId="8"/>
  </si>
  <si>
    <t>施設</t>
    <rPh sb="0" eb="2">
      <t>シセツ</t>
    </rPh>
    <phoneticPr fontId="8"/>
  </si>
  <si>
    <t>病院施設延面積</t>
    <rPh sb="0" eb="2">
      <t>ビョウイン</t>
    </rPh>
    <rPh sb="2" eb="4">
      <t>シセツ</t>
    </rPh>
    <rPh sb="4" eb="5">
      <t>ノベ</t>
    </rPh>
    <rPh sb="5" eb="7">
      <t>メンセキ</t>
    </rPh>
    <phoneticPr fontId="8"/>
  </si>
  <si>
    <t>鉄骨鉄筋又は鉄筋コンクリート造(㎡)</t>
    <rPh sb="0" eb="2">
      <t>テッコツ</t>
    </rPh>
    <rPh sb="2" eb="4">
      <t>テッキン</t>
    </rPh>
    <rPh sb="4" eb="5">
      <t>マタ</t>
    </rPh>
    <rPh sb="6" eb="8">
      <t>テッキン</t>
    </rPh>
    <rPh sb="14" eb="15">
      <t>ヅク</t>
    </rPh>
    <phoneticPr fontId="8"/>
  </si>
  <si>
    <t>耐火構造(㎡)</t>
    <rPh sb="0" eb="2">
      <t>タイカ</t>
    </rPh>
    <rPh sb="2" eb="4">
      <t>コウゾウ</t>
    </rPh>
    <phoneticPr fontId="8"/>
  </si>
  <si>
    <t>木造(㎡)</t>
    <rPh sb="0" eb="2">
      <t>モクゾウ</t>
    </rPh>
    <phoneticPr fontId="8"/>
  </si>
  <si>
    <t>計</t>
    <phoneticPr fontId="8"/>
  </si>
  <si>
    <t>診療所数</t>
    <rPh sb="0" eb="3">
      <t>シンリョウジョ</t>
    </rPh>
    <rPh sb="3" eb="4">
      <t>スウ</t>
    </rPh>
    <phoneticPr fontId="8"/>
  </si>
  <si>
    <t>救急病院の告示</t>
    <rPh sb="0" eb="2">
      <t>キュウキュウ</t>
    </rPh>
    <rPh sb="2" eb="4">
      <t>ビョウイン</t>
    </rPh>
    <rPh sb="5" eb="7">
      <t>コクジ</t>
    </rPh>
    <phoneticPr fontId="8"/>
  </si>
  <si>
    <t>告示の有無</t>
    <rPh sb="0" eb="2">
      <t>コクジ</t>
    </rPh>
    <rPh sb="3" eb="5">
      <t>ウム</t>
    </rPh>
    <phoneticPr fontId="8"/>
  </si>
  <si>
    <t>看護配置</t>
    <rPh sb="0" eb="2">
      <t>カンゴ</t>
    </rPh>
    <rPh sb="2" eb="4">
      <t>ハイチ</t>
    </rPh>
    <phoneticPr fontId="8"/>
  </si>
  <si>
    <t>指定管理者制度</t>
    <rPh sb="0" eb="2">
      <t>シテイ</t>
    </rPh>
    <rPh sb="2" eb="5">
      <t>カンリシャ</t>
    </rPh>
    <rPh sb="5" eb="7">
      <t>セイド</t>
    </rPh>
    <phoneticPr fontId="8"/>
  </si>
  <si>
    <t>入院診療日数(日)</t>
    <phoneticPr fontId="8"/>
  </si>
  <si>
    <t>年延入院患者数(人)</t>
    <phoneticPr fontId="8"/>
  </si>
  <si>
    <t>外来診療日数(日)</t>
    <phoneticPr fontId="8"/>
  </si>
  <si>
    <t>職員数</t>
    <rPh sb="0" eb="3">
      <t>ショクインスウ</t>
    </rPh>
    <phoneticPr fontId="8"/>
  </si>
  <si>
    <t>管理者の情報</t>
    <rPh sb="0" eb="3">
      <t>カンリシャ</t>
    </rPh>
    <rPh sb="4" eb="6">
      <t>ジョウホウ</t>
    </rPh>
    <phoneticPr fontId="5"/>
  </si>
  <si>
    <t>総収益(B)+(C)+(G)　　　</t>
    <rPh sb="0" eb="3">
      <t>ソウシュウエキ</t>
    </rPh>
    <phoneticPr fontId="8"/>
  </si>
  <si>
    <t>　医業収益　　　　　</t>
    <rPh sb="1" eb="3">
      <t>イギョウ</t>
    </rPh>
    <rPh sb="3" eb="5">
      <t>シュウエキ</t>
    </rPh>
    <phoneticPr fontId="8"/>
  </si>
  <si>
    <t>　　入院収益</t>
    <rPh sb="2" eb="4">
      <t>ニュウイン</t>
    </rPh>
    <rPh sb="4" eb="6">
      <t>シュウエキ</t>
    </rPh>
    <phoneticPr fontId="8"/>
  </si>
  <si>
    <t>　　外来収益</t>
    <rPh sb="2" eb="4">
      <t>ガイライ</t>
    </rPh>
    <rPh sb="4" eb="6">
      <t>シュウエキ</t>
    </rPh>
    <phoneticPr fontId="8"/>
  </si>
  <si>
    <t>　　その他医業収益</t>
    <rPh sb="4" eb="5">
      <t>タ</t>
    </rPh>
    <rPh sb="5" eb="7">
      <t>イギョウ</t>
    </rPh>
    <rPh sb="7" eb="9">
      <t>シュウエキ</t>
    </rPh>
    <phoneticPr fontId="8"/>
  </si>
  <si>
    <t>　　　他会計負担金</t>
    <rPh sb="3" eb="4">
      <t>タ</t>
    </rPh>
    <rPh sb="4" eb="6">
      <t>カイケイ</t>
    </rPh>
    <rPh sb="6" eb="9">
      <t>フタンキン</t>
    </rPh>
    <phoneticPr fontId="8"/>
  </si>
  <si>
    <t>　　　その他医業収益</t>
    <rPh sb="5" eb="6">
      <t>タ</t>
    </rPh>
    <rPh sb="6" eb="8">
      <t>イギョウ</t>
    </rPh>
    <rPh sb="8" eb="10">
      <t>シュウエキ</t>
    </rPh>
    <phoneticPr fontId="8"/>
  </si>
  <si>
    <t>　医業外収益</t>
    <rPh sb="1" eb="3">
      <t>イギョウ</t>
    </rPh>
    <rPh sb="3" eb="4">
      <t>ガイ</t>
    </rPh>
    <rPh sb="4" eb="6">
      <t>シュウエキ</t>
    </rPh>
    <phoneticPr fontId="8"/>
  </si>
  <si>
    <t>　　受取利息及び配当金</t>
    <phoneticPr fontId="8"/>
  </si>
  <si>
    <t>　　看護学院収益</t>
    <rPh sb="2" eb="4">
      <t>カンゴ</t>
    </rPh>
    <rPh sb="4" eb="6">
      <t>ガクイン</t>
    </rPh>
    <rPh sb="6" eb="8">
      <t>シュウエキ</t>
    </rPh>
    <phoneticPr fontId="8"/>
  </si>
  <si>
    <t>　　国庫補助金</t>
    <phoneticPr fontId="8"/>
  </si>
  <si>
    <t>　　都道府県補助金</t>
    <phoneticPr fontId="8"/>
  </si>
  <si>
    <t>　　他会計補助金</t>
    <phoneticPr fontId="8"/>
  </si>
  <si>
    <t>　　他会計負担金</t>
    <rPh sb="2" eb="3">
      <t>タ</t>
    </rPh>
    <rPh sb="3" eb="5">
      <t>カイケイ</t>
    </rPh>
    <rPh sb="5" eb="8">
      <t>フタンキン</t>
    </rPh>
    <phoneticPr fontId="8"/>
  </si>
  <si>
    <t>　　長期前受金戻入</t>
    <rPh sb="2" eb="4">
      <t>チョウキ</t>
    </rPh>
    <rPh sb="4" eb="6">
      <t>マエウケ</t>
    </rPh>
    <rPh sb="6" eb="7">
      <t>キン</t>
    </rPh>
    <rPh sb="7" eb="9">
      <t>レイニュウ</t>
    </rPh>
    <phoneticPr fontId="5"/>
  </si>
  <si>
    <t>　　資本費繰入収益</t>
    <rPh sb="2" eb="4">
      <t>シホン</t>
    </rPh>
    <rPh sb="4" eb="5">
      <t>ヒ</t>
    </rPh>
    <rPh sb="5" eb="7">
      <t>クリイレ</t>
    </rPh>
    <rPh sb="7" eb="9">
      <t>シュウエキ</t>
    </rPh>
    <phoneticPr fontId="5"/>
  </si>
  <si>
    <t>　　その他医業外収益</t>
    <rPh sb="4" eb="5">
      <t>タ</t>
    </rPh>
    <rPh sb="5" eb="7">
      <t>イギョウ</t>
    </rPh>
    <rPh sb="7" eb="8">
      <t>ガイ</t>
    </rPh>
    <rPh sb="8" eb="10">
      <t>シュウエキ</t>
    </rPh>
    <phoneticPr fontId="8"/>
  </si>
  <si>
    <t xml:space="preserve">総費用(E)+(F)+(H)   </t>
    <phoneticPr fontId="8"/>
  </si>
  <si>
    <t>　医業費用</t>
    <rPh sb="1" eb="3">
      <t>イギョウ</t>
    </rPh>
    <rPh sb="3" eb="5">
      <t>ヒヨウ</t>
    </rPh>
    <phoneticPr fontId="8"/>
  </si>
  <si>
    <t>　　職員給与費</t>
    <rPh sb="2" eb="4">
      <t>ショクイン</t>
    </rPh>
    <rPh sb="4" eb="6">
      <t>キュウヨ</t>
    </rPh>
    <rPh sb="6" eb="7">
      <t>ヒ</t>
    </rPh>
    <phoneticPr fontId="8"/>
  </si>
  <si>
    <t>　　材料費</t>
    <rPh sb="2" eb="5">
      <t>ザイリョウヒ</t>
    </rPh>
    <phoneticPr fontId="8"/>
  </si>
  <si>
    <t>　　減価償却費</t>
    <rPh sb="2" eb="4">
      <t>ゲンカ</t>
    </rPh>
    <rPh sb="4" eb="6">
      <t>ショウキャク</t>
    </rPh>
    <rPh sb="6" eb="7">
      <t>ヒ</t>
    </rPh>
    <phoneticPr fontId="8"/>
  </si>
  <si>
    <t>　　その他医業費用</t>
    <rPh sb="4" eb="5">
      <t>タ</t>
    </rPh>
    <rPh sb="5" eb="7">
      <t>イギョウ</t>
    </rPh>
    <rPh sb="7" eb="9">
      <t>ヒヨウ</t>
    </rPh>
    <phoneticPr fontId="8"/>
  </si>
  <si>
    <t>　医業外費用</t>
    <rPh sb="1" eb="3">
      <t>イギョウ</t>
    </rPh>
    <phoneticPr fontId="8"/>
  </si>
  <si>
    <t>　　支払利息</t>
    <phoneticPr fontId="8"/>
  </si>
  <si>
    <t>　　企業債取扱諸費</t>
    <phoneticPr fontId="8"/>
  </si>
  <si>
    <t>　　看護学院費</t>
    <rPh sb="2" eb="4">
      <t>カンゴ</t>
    </rPh>
    <rPh sb="4" eb="6">
      <t>ガクイン</t>
    </rPh>
    <rPh sb="6" eb="7">
      <t>ヒ</t>
    </rPh>
    <phoneticPr fontId="8"/>
  </si>
  <si>
    <t>　　繰延勘定償却</t>
    <phoneticPr fontId="8"/>
  </si>
  <si>
    <t>　　その他医業外費用</t>
    <rPh sb="5" eb="7">
      <t>イギョウ</t>
    </rPh>
    <phoneticPr fontId="8"/>
  </si>
  <si>
    <t>経常利益</t>
    <phoneticPr fontId="8"/>
  </si>
  <si>
    <t>経常損失(▲)</t>
    <phoneticPr fontId="8"/>
  </si>
  <si>
    <t>特別利益</t>
    <rPh sb="0" eb="2">
      <t>トクベツ</t>
    </rPh>
    <rPh sb="2" eb="4">
      <t>リエキ</t>
    </rPh>
    <phoneticPr fontId="8"/>
  </si>
  <si>
    <t>　他会計繰入金</t>
    <phoneticPr fontId="8"/>
  </si>
  <si>
    <t>　固定資産売却益</t>
    <phoneticPr fontId="8"/>
  </si>
  <si>
    <t>　その他</t>
    <phoneticPr fontId="8"/>
  </si>
  <si>
    <t>特別損失</t>
    <rPh sb="0" eb="2">
      <t>トクベツ</t>
    </rPh>
    <rPh sb="2" eb="4">
      <t>ソンシツ</t>
    </rPh>
    <phoneticPr fontId="8"/>
  </si>
  <si>
    <t>　職員給与費</t>
    <phoneticPr fontId="8"/>
  </si>
  <si>
    <t xml:space="preserve">純利益   </t>
    <phoneticPr fontId="8"/>
  </si>
  <si>
    <t>純損失(▲)</t>
    <phoneticPr fontId="8"/>
  </si>
  <si>
    <t>前年度繰越利益剰余金（又は前年度繰越欠損金）</t>
    <rPh sb="0" eb="3">
      <t>ゼンネンド</t>
    </rPh>
    <rPh sb="3" eb="5">
      <t>クリコシ</t>
    </rPh>
    <rPh sb="5" eb="7">
      <t>リエキ</t>
    </rPh>
    <rPh sb="7" eb="10">
      <t>ジョウヨキン</t>
    </rPh>
    <rPh sb="11" eb="12">
      <t>マタ</t>
    </rPh>
    <rPh sb="13" eb="16">
      <t>ゼンネンド</t>
    </rPh>
    <rPh sb="16" eb="18">
      <t>クリコシ</t>
    </rPh>
    <rPh sb="18" eb="20">
      <t>ケッソン</t>
    </rPh>
    <rPh sb="20" eb="21">
      <t>キン</t>
    </rPh>
    <phoneticPr fontId="8"/>
  </si>
  <si>
    <t>その他未処分利益剰余金変動額</t>
    <rPh sb="2" eb="3">
      <t>タ</t>
    </rPh>
    <rPh sb="3" eb="6">
      <t>ミショブン</t>
    </rPh>
    <rPh sb="6" eb="8">
      <t>リエキ</t>
    </rPh>
    <rPh sb="8" eb="11">
      <t>ジョウヨキン</t>
    </rPh>
    <rPh sb="11" eb="13">
      <t>ヘンドウ</t>
    </rPh>
    <rPh sb="13" eb="14">
      <t>ガク</t>
    </rPh>
    <phoneticPr fontId="8"/>
  </si>
  <si>
    <t>当年度未処分利益剰余金（又は当年度未処理欠損金）</t>
    <rPh sb="0" eb="1">
      <t>トウ</t>
    </rPh>
    <rPh sb="1" eb="3">
      <t>ネンド</t>
    </rPh>
    <rPh sb="3" eb="6">
      <t>ミショブン</t>
    </rPh>
    <rPh sb="6" eb="8">
      <t>リエキ</t>
    </rPh>
    <rPh sb="8" eb="11">
      <t>ジョウヨキン</t>
    </rPh>
    <rPh sb="12" eb="13">
      <t>マタ</t>
    </rPh>
    <rPh sb="14" eb="15">
      <t>トウ</t>
    </rPh>
    <rPh sb="15" eb="17">
      <t>ネンド</t>
    </rPh>
    <rPh sb="17" eb="20">
      <t>ミショリ</t>
    </rPh>
    <rPh sb="20" eb="23">
      <t>ケッソンキン</t>
    </rPh>
    <phoneticPr fontId="8"/>
  </si>
  <si>
    <t>キャッシュ・フロー
計算書に関する調</t>
    <rPh sb="10" eb="13">
      <t>ケイサンショ</t>
    </rPh>
    <rPh sb="14" eb="15">
      <t>カン</t>
    </rPh>
    <rPh sb="17" eb="18">
      <t>シラ</t>
    </rPh>
    <phoneticPr fontId="5"/>
  </si>
  <si>
    <t>業務活動によるキャッシュ・フロー</t>
    <rPh sb="0" eb="2">
      <t>ギョウム</t>
    </rPh>
    <rPh sb="2" eb="4">
      <t>カツドウ</t>
    </rPh>
    <phoneticPr fontId="5"/>
  </si>
  <si>
    <t>投資活動によるキャッシュ・フロー</t>
    <rPh sb="0" eb="2">
      <t>トウシ</t>
    </rPh>
    <rPh sb="2" eb="4">
      <t>カツドウ</t>
    </rPh>
    <phoneticPr fontId="5"/>
  </si>
  <si>
    <t>財務活動によるキャッシュ・フロー</t>
    <rPh sb="0" eb="2">
      <t>ザイム</t>
    </rPh>
    <rPh sb="2" eb="4">
      <t>カツドウ</t>
    </rPh>
    <phoneticPr fontId="5"/>
  </si>
  <si>
    <t>資金の増加額（又は減少額）</t>
    <rPh sb="0" eb="2">
      <t>シキン</t>
    </rPh>
    <rPh sb="3" eb="5">
      <t>ゾウカ</t>
    </rPh>
    <rPh sb="5" eb="6">
      <t>ガク</t>
    </rPh>
    <rPh sb="7" eb="8">
      <t>マタ</t>
    </rPh>
    <rPh sb="9" eb="11">
      <t>ゲンショウ</t>
    </rPh>
    <rPh sb="11" eb="12">
      <t>ガク</t>
    </rPh>
    <phoneticPr fontId="5"/>
  </si>
  <si>
    <t>資金期首残高</t>
    <rPh sb="0" eb="2">
      <t>シキン</t>
    </rPh>
    <rPh sb="2" eb="4">
      <t>キシュ</t>
    </rPh>
    <rPh sb="4" eb="6">
      <t>ザンダカ</t>
    </rPh>
    <phoneticPr fontId="5"/>
  </si>
  <si>
    <t>資金期末残高</t>
    <rPh sb="0" eb="2">
      <t>シキン</t>
    </rPh>
    <rPh sb="2" eb="4">
      <t>キマツ</t>
    </rPh>
    <rPh sb="4" eb="6">
      <t>ザンダカ</t>
    </rPh>
    <phoneticPr fontId="5"/>
  </si>
  <si>
    <t>(I)</t>
    <phoneticPr fontId="8"/>
  </si>
  <si>
    <t>資本的収入</t>
    <rPh sb="0" eb="3">
      <t>シホンテキ</t>
    </rPh>
    <rPh sb="3" eb="5">
      <t>シュウニュウ</t>
    </rPh>
    <phoneticPr fontId="8"/>
  </si>
  <si>
    <t>　建設改良のための企業債</t>
    <rPh sb="1" eb="3">
      <t>ケンセツ</t>
    </rPh>
    <rPh sb="3" eb="5">
      <t>カイリョウ</t>
    </rPh>
    <rPh sb="9" eb="11">
      <t>キギョウ</t>
    </rPh>
    <rPh sb="11" eb="12">
      <t>サイ</t>
    </rPh>
    <phoneticPr fontId="8"/>
  </si>
  <si>
    <t>　その他</t>
    <rPh sb="3" eb="4">
      <t>タ</t>
    </rPh>
    <phoneticPr fontId="8"/>
  </si>
  <si>
    <t>計(1)～(10)</t>
    <phoneticPr fontId="8"/>
  </si>
  <si>
    <t>うち翌年度へ繰越される支出の財源充当額</t>
    <rPh sb="2" eb="3">
      <t>ヨク</t>
    </rPh>
    <rPh sb="3" eb="5">
      <t>ネンド</t>
    </rPh>
    <rPh sb="6" eb="8">
      <t>クリコシ</t>
    </rPh>
    <rPh sb="11" eb="13">
      <t>シシュツ</t>
    </rPh>
    <rPh sb="14" eb="16">
      <t>ザイゲン</t>
    </rPh>
    <rPh sb="16" eb="18">
      <t>ジュウトウ</t>
    </rPh>
    <rPh sb="18" eb="19">
      <t>ガク</t>
    </rPh>
    <phoneticPr fontId="8"/>
  </si>
  <si>
    <t>前年度同意等債で今年度収入分</t>
    <rPh sb="0" eb="3">
      <t>ゼンネンド</t>
    </rPh>
    <rPh sb="3" eb="6">
      <t>ドウイトウ</t>
    </rPh>
    <rPh sb="6" eb="7">
      <t>サイ</t>
    </rPh>
    <rPh sb="8" eb="11">
      <t>コンネンド</t>
    </rPh>
    <rPh sb="11" eb="13">
      <t>シュウニュウ</t>
    </rPh>
    <rPh sb="13" eb="14">
      <t>ブン</t>
    </rPh>
    <phoneticPr fontId="8"/>
  </si>
  <si>
    <t xml:space="preserve">純計 (a)-{(b)+(c)}  </t>
    <phoneticPr fontId="8"/>
  </si>
  <si>
    <t>計(1)～(5)</t>
    <phoneticPr fontId="8"/>
  </si>
  <si>
    <t>差額</t>
    <rPh sb="0" eb="2">
      <t>サガク</t>
    </rPh>
    <phoneticPr fontId="8"/>
  </si>
  <si>
    <t>不足額（▲）</t>
    <rPh sb="0" eb="2">
      <t>フソク</t>
    </rPh>
    <rPh sb="2" eb="3">
      <t>ガク</t>
    </rPh>
    <phoneticPr fontId="8"/>
  </si>
  <si>
    <t>補塡財源</t>
    <rPh sb="0" eb="1">
      <t>ホ</t>
    </rPh>
    <rPh sb="2" eb="4">
      <t>ザイゲン</t>
    </rPh>
    <phoneticPr fontId="8"/>
  </si>
  <si>
    <t xml:space="preserve">計(1)～(7) </t>
    <phoneticPr fontId="8"/>
  </si>
  <si>
    <t xml:space="preserve"> うち消費税及び地方消費税資本的収支調整額</t>
    <rPh sb="3" eb="6">
      <t>ショウヒゼイ</t>
    </rPh>
    <rPh sb="6" eb="7">
      <t>オヨ</t>
    </rPh>
    <rPh sb="8" eb="10">
      <t>チホウ</t>
    </rPh>
    <rPh sb="10" eb="13">
      <t>ショウヒゼイ</t>
    </rPh>
    <rPh sb="13" eb="16">
      <t>シホンテキ</t>
    </rPh>
    <rPh sb="16" eb="18">
      <t>シュウシ</t>
    </rPh>
    <rPh sb="18" eb="20">
      <t>チョウセイ</t>
    </rPh>
    <rPh sb="20" eb="21">
      <t>ガク</t>
    </rPh>
    <phoneticPr fontId="8"/>
  </si>
  <si>
    <t xml:space="preserve">補塡財源不足額(▲) </t>
    <phoneticPr fontId="8"/>
  </si>
  <si>
    <t>当年度同意等債で未借入又は未発行の額</t>
    <phoneticPr fontId="8"/>
  </si>
  <si>
    <t>固定資産</t>
    <phoneticPr fontId="8"/>
  </si>
  <si>
    <t>　有形固定資産</t>
    <rPh sb="1" eb="3">
      <t>ユウケイ</t>
    </rPh>
    <rPh sb="3" eb="5">
      <t>コテイ</t>
    </rPh>
    <rPh sb="5" eb="7">
      <t>シサン</t>
    </rPh>
    <phoneticPr fontId="8"/>
  </si>
  <si>
    <t>　　土地</t>
    <rPh sb="2" eb="4">
      <t>トチ</t>
    </rPh>
    <phoneticPr fontId="8"/>
  </si>
  <si>
    <t>　　償却資産</t>
    <rPh sb="2" eb="4">
      <t>ショウキャク</t>
    </rPh>
    <rPh sb="4" eb="6">
      <t>シサン</t>
    </rPh>
    <phoneticPr fontId="8"/>
  </si>
  <si>
    <t>　　　うちリース資産</t>
    <rPh sb="8" eb="10">
      <t>シサン</t>
    </rPh>
    <phoneticPr fontId="8"/>
  </si>
  <si>
    <t>　　減価償却累計額（▲）</t>
    <rPh sb="2" eb="4">
      <t>ゲンカ</t>
    </rPh>
    <rPh sb="4" eb="6">
      <t>ショウキャク</t>
    </rPh>
    <rPh sb="6" eb="9">
      <t>ルイケイガク</t>
    </rPh>
    <phoneticPr fontId="8"/>
  </si>
  <si>
    <t>　　　うちリース資産減価償却累計額（▲）</t>
    <rPh sb="8" eb="10">
      <t>シサン</t>
    </rPh>
    <rPh sb="10" eb="12">
      <t>ゲンカ</t>
    </rPh>
    <rPh sb="12" eb="14">
      <t>ショウキャク</t>
    </rPh>
    <rPh sb="14" eb="17">
      <t>ルイケイガク</t>
    </rPh>
    <phoneticPr fontId="8"/>
  </si>
  <si>
    <t>　　建設仮勘定</t>
    <rPh sb="2" eb="4">
      <t>ケンセツ</t>
    </rPh>
    <rPh sb="4" eb="7">
      <t>カリカンジョウ</t>
    </rPh>
    <phoneticPr fontId="8"/>
  </si>
  <si>
    <t>　無形固定資産</t>
    <rPh sb="1" eb="3">
      <t>ムケイ</t>
    </rPh>
    <rPh sb="3" eb="5">
      <t>コテイ</t>
    </rPh>
    <rPh sb="5" eb="7">
      <t>シサン</t>
    </rPh>
    <phoneticPr fontId="8"/>
  </si>
  <si>
    <t>　投資その他の資産</t>
    <rPh sb="1" eb="3">
      <t>トウシ</t>
    </rPh>
    <rPh sb="5" eb="6">
      <t>タ</t>
    </rPh>
    <rPh sb="7" eb="9">
      <t>シサン</t>
    </rPh>
    <phoneticPr fontId="8"/>
  </si>
  <si>
    <t>流動資産</t>
    <rPh sb="0" eb="2">
      <t>リュウドウ</t>
    </rPh>
    <rPh sb="2" eb="4">
      <t>シサン</t>
    </rPh>
    <phoneticPr fontId="8"/>
  </si>
  <si>
    <t>現金及び預金</t>
    <rPh sb="0" eb="2">
      <t>ゲンキン</t>
    </rPh>
    <rPh sb="2" eb="3">
      <t>オヨ</t>
    </rPh>
    <rPh sb="4" eb="6">
      <t>ヨキン</t>
    </rPh>
    <phoneticPr fontId="8"/>
  </si>
  <si>
    <t>未収金及び未収収益</t>
    <rPh sb="0" eb="3">
      <t>ミシュウキン</t>
    </rPh>
    <rPh sb="3" eb="4">
      <t>オヨ</t>
    </rPh>
    <rPh sb="5" eb="7">
      <t>ミシュウ</t>
    </rPh>
    <rPh sb="7" eb="9">
      <t>シュウエキ</t>
    </rPh>
    <phoneticPr fontId="8"/>
  </si>
  <si>
    <t>貸倒引当金（▲）</t>
    <rPh sb="0" eb="2">
      <t>カシダオレ</t>
    </rPh>
    <rPh sb="2" eb="4">
      <t>ヒキアテ</t>
    </rPh>
    <rPh sb="4" eb="5">
      <t>キン</t>
    </rPh>
    <phoneticPr fontId="5"/>
  </si>
  <si>
    <t>貯蔵品</t>
    <rPh sb="0" eb="3">
      <t>チョゾウヒン</t>
    </rPh>
    <phoneticPr fontId="8"/>
  </si>
  <si>
    <t>短期有価証券</t>
    <rPh sb="0" eb="2">
      <t>タンキ</t>
    </rPh>
    <rPh sb="2" eb="4">
      <t>ユウカ</t>
    </rPh>
    <rPh sb="4" eb="6">
      <t>ショウケン</t>
    </rPh>
    <phoneticPr fontId="8"/>
  </si>
  <si>
    <t>繰延資産</t>
    <rPh sb="0" eb="2">
      <t>クリノベ</t>
    </rPh>
    <rPh sb="2" eb="4">
      <t>シサン</t>
    </rPh>
    <phoneticPr fontId="8"/>
  </si>
  <si>
    <t>資産合計</t>
    <rPh sb="0" eb="2">
      <t>シサン</t>
    </rPh>
    <rPh sb="2" eb="4">
      <t>ゴウケイ</t>
    </rPh>
    <phoneticPr fontId="8"/>
  </si>
  <si>
    <t>固定負債</t>
    <rPh sb="0" eb="2">
      <t>コテイ</t>
    </rPh>
    <rPh sb="2" eb="4">
      <t>フサイ</t>
    </rPh>
    <phoneticPr fontId="8"/>
  </si>
  <si>
    <t>　建設改良等の財源に充てるための企業債</t>
    <rPh sb="1" eb="3">
      <t>ケンセツ</t>
    </rPh>
    <rPh sb="3" eb="6">
      <t>カイリョウナド</t>
    </rPh>
    <rPh sb="7" eb="9">
      <t>ザイゲン</t>
    </rPh>
    <rPh sb="10" eb="11">
      <t>ア</t>
    </rPh>
    <rPh sb="16" eb="18">
      <t>キギョウ</t>
    </rPh>
    <rPh sb="18" eb="19">
      <t>サイ</t>
    </rPh>
    <phoneticPr fontId="8"/>
  </si>
  <si>
    <t>　その他の企業債</t>
    <rPh sb="3" eb="4">
      <t>タ</t>
    </rPh>
    <rPh sb="5" eb="7">
      <t>キギョウ</t>
    </rPh>
    <rPh sb="7" eb="8">
      <t>サイ</t>
    </rPh>
    <phoneticPr fontId="8"/>
  </si>
  <si>
    <t>　再建債（特例債を含む）</t>
    <rPh sb="1" eb="3">
      <t>サイケン</t>
    </rPh>
    <rPh sb="3" eb="4">
      <t>サイ</t>
    </rPh>
    <rPh sb="5" eb="7">
      <t>トクレイ</t>
    </rPh>
    <rPh sb="7" eb="8">
      <t>サイ</t>
    </rPh>
    <rPh sb="9" eb="10">
      <t>フク</t>
    </rPh>
    <phoneticPr fontId="8"/>
  </si>
  <si>
    <t>　建設改良等の財源に充てるための長期借入金</t>
    <rPh sb="1" eb="3">
      <t>ケンセツ</t>
    </rPh>
    <rPh sb="3" eb="6">
      <t>カイリョウナド</t>
    </rPh>
    <rPh sb="7" eb="9">
      <t>ザイゲン</t>
    </rPh>
    <rPh sb="10" eb="11">
      <t>ア</t>
    </rPh>
    <rPh sb="16" eb="18">
      <t>チョウキ</t>
    </rPh>
    <rPh sb="18" eb="20">
      <t>カリイレ</t>
    </rPh>
    <rPh sb="20" eb="21">
      <t>キン</t>
    </rPh>
    <phoneticPr fontId="8"/>
  </si>
  <si>
    <t>　その他の長期借入金</t>
    <rPh sb="3" eb="4">
      <t>タ</t>
    </rPh>
    <rPh sb="5" eb="7">
      <t>チョウキ</t>
    </rPh>
    <rPh sb="7" eb="9">
      <t>カリイレ</t>
    </rPh>
    <rPh sb="9" eb="10">
      <t>キン</t>
    </rPh>
    <phoneticPr fontId="8"/>
  </si>
  <si>
    <t>　引当金</t>
    <rPh sb="1" eb="3">
      <t>ヒキアテ</t>
    </rPh>
    <rPh sb="3" eb="4">
      <t>キン</t>
    </rPh>
    <phoneticPr fontId="8"/>
  </si>
  <si>
    <t>　リース債務</t>
    <rPh sb="4" eb="6">
      <t>サイム</t>
    </rPh>
    <phoneticPr fontId="8"/>
  </si>
  <si>
    <t>流動負債</t>
    <rPh sb="0" eb="2">
      <t>リュウドウ</t>
    </rPh>
    <rPh sb="2" eb="4">
      <t>フサイ</t>
    </rPh>
    <phoneticPr fontId="8"/>
  </si>
  <si>
    <t>　一時借入金</t>
    <rPh sb="1" eb="3">
      <t>イチジ</t>
    </rPh>
    <rPh sb="3" eb="5">
      <t>カリイレ</t>
    </rPh>
    <rPh sb="5" eb="6">
      <t>キン</t>
    </rPh>
    <phoneticPr fontId="8"/>
  </si>
  <si>
    <t>　未払金及び未払費用</t>
    <rPh sb="1" eb="3">
      <t>ミバラ</t>
    </rPh>
    <rPh sb="3" eb="4">
      <t>キン</t>
    </rPh>
    <rPh sb="4" eb="5">
      <t>オヨ</t>
    </rPh>
    <rPh sb="6" eb="8">
      <t>ミハラ</t>
    </rPh>
    <rPh sb="8" eb="10">
      <t>ヒヨウ</t>
    </rPh>
    <phoneticPr fontId="8"/>
  </si>
  <si>
    <t>　前受金及び前受収益</t>
    <rPh sb="1" eb="3">
      <t>マエウケ</t>
    </rPh>
    <rPh sb="3" eb="4">
      <t>キン</t>
    </rPh>
    <rPh sb="4" eb="5">
      <t>オヨ</t>
    </rPh>
    <rPh sb="6" eb="8">
      <t>マエウケ</t>
    </rPh>
    <rPh sb="8" eb="10">
      <t>シュウエキ</t>
    </rPh>
    <phoneticPr fontId="8"/>
  </si>
  <si>
    <t>繰延収益</t>
    <rPh sb="0" eb="2">
      <t>クリノベ</t>
    </rPh>
    <rPh sb="2" eb="4">
      <t>シュウエキ</t>
    </rPh>
    <phoneticPr fontId="8"/>
  </si>
  <si>
    <t>　長期前受金</t>
    <rPh sb="1" eb="3">
      <t>チョウキ</t>
    </rPh>
    <rPh sb="3" eb="5">
      <t>マエウケ</t>
    </rPh>
    <rPh sb="5" eb="6">
      <t>キン</t>
    </rPh>
    <phoneticPr fontId="8"/>
  </si>
  <si>
    <t>　長期前受金収益化累計額（▲）</t>
    <rPh sb="1" eb="3">
      <t>チョウキ</t>
    </rPh>
    <rPh sb="3" eb="5">
      <t>マエウケ</t>
    </rPh>
    <rPh sb="5" eb="6">
      <t>キン</t>
    </rPh>
    <rPh sb="6" eb="9">
      <t>シュウエキカ</t>
    </rPh>
    <rPh sb="9" eb="12">
      <t>ルイケイガク</t>
    </rPh>
    <phoneticPr fontId="8"/>
  </si>
  <si>
    <t>負債合計</t>
    <rPh sb="0" eb="2">
      <t>フサイ</t>
    </rPh>
    <rPh sb="2" eb="4">
      <t>ゴウケイ</t>
    </rPh>
    <phoneticPr fontId="8"/>
  </si>
  <si>
    <t>資本金</t>
    <rPh sb="0" eb="3">
      <t>シホンキン</t>
    </rPh>
    <phoneticPr fontId="8"/>
  </si>
  <si>
    <t>　　固有資本金（引継資本金）</t>
    <rPh sb="2" eb="4">
      <t>コユウ</t>
    </rPh>
    <rPh sb="4" eb="7">
      <t>シホンキン</t>
    </rPh>
    <rPh sb="8" eb="10">
      <t>ヒキツ</t>
    </rPh>
    <rPh sb="10" eb="13">
      <t>シホンキン</t>
    </rPh>
    <phoneticPr fontId="8"/>
  </si>
  <si>
    <t>　　再評価組入資本金</t>
    <rPh sb="2" eb="5">
      <t>サイヒョウカ</t>
    </rPh>
    <rPh sb="5" eb="7">
      <t>クミイ</t>
    </rPh>
    <rPh sb="7" eb="10">
      <t>シホンキン</t>
    </rPh>
    <phoneticPr fontId="8"/>
  </si>
  <si>
    <t>　　繰入資本金</t>
    <rPh sb="2" eb="4">
      <t>クリイレ</t>
    </rPh>
    <rPh sb="4" eb="7">
      <t>シホンキン</t>
    </rPh>
    <phoneticPr fontId="8"/>
  </si>
  <si>
    <t>　　組入資本金（造成資本金）</t>
    <rPh sb="2" eb="4">
      <t>クミイ</t>
    </rPh>
    <rPh sb="4" eb="7">
      <t>シホンキン</t>
    </rPh>
    <rPh sb="8" eb="10">
      <t>ゾウセイ</t>
    </rPh>
    <rPh sb="10" eb="13">
      <t>シホンキン</t>
    </rPh>
    <phoneticPr fontId="8"/>
  </si>
  <si>
    <t>剰余金</t>
    <rPh sb="0" eb="3">
      <t>ジョウヨキン</t>
    </rPh>
    <phoneticPr fontId="8"/>
  </si>
  <si>
    <t>　資本剰余金</t>
    <rPh sb="1" eb="3">
      <t>シホン</t>
    </rPh>
    <rPh sb="3" eb="6">
      <t>ジョウヨキン</t>
    </rPh>
    <phoneticPr fontId="8"/>
  </si>
  <si>
    <t>　　国庫補助金</t>
    <rPh sb="2" eb="4">
      <t>コッコ</t>
    </rPh>
    <rPh sb="4" eb="7">
      <t>ホジョキン</t>
    </rPh>
    <phoneticPr fontId="8"/>
  </si>
  <si>
    <t>　　都道府県補助金</t>
    <rPh sb="2" eb="6">
      <t>トドウフケン</t>
    </rPh>
    <rPh sb="6" eb="9">
      <t>ホジョキン</t>
    </rPh>
    <phoneticPr fontId="8"/>
  </si>
  <si>
    <t>　　工事負担金</t>
    <rPh sb="2" eb="4">
      <t>コウジ</t>
    </rPh>
    <rPh sb="4" eb="7">
      <t>フタンキン</t>
    </rPh>
    <phoneticPr fontId="8"/>
  </si>
  <si>
    <t>　　再評価積立金</t>
    <rPh sb="2" eb="5">
      <t>サイヒョウカ</t>
    </rPh>
    <rPh sb="5" eb="7">
      <t>ツミタテ</t>
    </rPh>
    <rPh sb="7" eb="8">
      <t>キン</t>
    </rPh>
    <phoneticPr fontId="8"/>
  </si>
  <si>
    <t>　　その他</t>
    <rPh sb="4" eb="5">
      <t>タ</t>
    </rPh>
    <phoneticPr fontId="8"/>
  </si>
  <si>
    <t>　利益剰余金</t>
    <rPh sb="1" eb="3">
      <t>リエキ</t>
    </rPh>
    <rPh sb="3" eb="6">
      <t>ジョウヨキン</t>
    </rPh>
    <phoneticPr fontId="8"/>
  </si>
  <si>
    <t>　　減債積立金</t>
    <rPh sb="2" eb="3">
      <t>ゲン</t>
    </rPh>
    <rPh sb="3" eb="4">
      <t>サイ</t>
    </rPh>
    <rPh sb="4" eb="6">
      <t>ツミタテ</t>
    </rPh>
    <rPh sb="6" eb="7">
      <t>キン</t>
    </rPh>
    <phoneticPr fontId="8"/>
  </si>
  <si>
    <t>　　利益積立金</t>
    <rPh sb="2" eb="4">
      <t>リエキ</t>
    </rPh>
    <rPh sb="4" eb="6">
      <t>ツミタテ</t>
    </rPh>
    <rPh sb="6" eb="7">
      <t>キン</t>
    </rPh>
    <phoneticPr fontId="8"/>
  </si>
  <si>
    <t>　　建設改良積立金</t>
    <phoneticPr fontId="8"/>
  </si>
  <si>
    <t>　　その他積立金</t>
    <phoneticPr fontId="8"/>
  </si>
  <si>
    <t>　　当年度未処分利益剰余金</t>
    <rPh sb="2" eb="3">
      <t>トウ</t>
    </rPh>
    <rPh sb="3" eb="5">
      <t>ネンド</t>
    </rPh>
    <rPh sb="5" eb="8">
      <t>ミショブン</t>
    </rPh>
    <rPh sb="8" eb="10">
      <t>リエキ</t>
    </rPh>
    <rPh sb="10" eb="13">
      <t>ジョウヨキン</t>
    </rPh>
    <phoneticPr fontId="8"/>
  </si>
  <si>
    <t>　　当年度未処理欠損金（▲）</t>
    <rPh sb="2" eb="3">
      <t>トウ</t>
    </rPh>
    <rPh sb="3" eb="5">
      <t>ネンド</t>
    </rPh>
    <rPh sb="5" eb="8">
      <t>ミショリ</t>
    </rPh>
    <rPh sb="8" eb="10">
      <t>ケッソン</t>
    </rPh>
    <rPh sb="10" eb="11">
      <t>キン</t>
    </rPh>
    <phoneticPr fontId="8"/>
  </si>
  <si>
    <t>資本合計</t>
    <rPh sb="0" eb="2">
      <t>シホン</t>
    </rPh>
    <rPh sb="2" eb="4">
      <t>ゴウケイ</t>
    </rPh>
    <phoneticPr fontId="8"/>
  </si>
  <si>
    <t>負債・資本合計</t>
    <rPh sb="0" eb="2">
      <t>フサイ</t>
    </rPh>
    <rPh sb="3" eb="5">
      <t>シホン</t>
    </rPh>
    <rPh sb="5" eb="7">
      <t>ゴウケイ</t>
    </rPh>
    <phoneticPr fontId="8"/>
  </si>
  <si>
    <t>不良債務</t>
    <rPh sb="0" eb="2">
      <t>フリョウ</t>
    </rPh>
    <rPh sb="2" eb="4">
      <t>サイム</t>
    </rPh>
    <phoneticPr fontId="8"/>
  </si>
  <si>
    <t>実質資金不足額</t>
    <rPh sb="0" eb="2">
      <t>ジッシツ</t>
    </rPh>
    <rPh sb="2" eb="4">
      <t>シキン</t>
    </rPh>
    <rPh sb="4" eb="6">
      <t>フソク</t>
    </rPh>
    <rPh sb="6" eb="7">
      <t>ガク</t>
    </rPh>
    <phoneticPr fontId="8"/>
  </si>
  <si>
    <t>資本不足額（▲）</t>
    <rPh sb="0" eb="2">
      <t>シホン</t>
    </rPh>
    <rPh sb="2" eb="4">
      <t>フソク</t>
    </rPh>
    <rPh sb="4" eb="5">
      <t>ガク</t>
    </rPh>
    <phoneticPr fontId="8"/>
  </si>
  <si>
    <t>資本不足額（繰延収益控除後）（▲）</t>
    <rPh sb="0" eb="2">
      <t>シホン</t>
    </rPh>
    <rPh sb="2" eb="4">
      <t>フソク</t>
    </rPh>
    <rPh sb="4" eb="5">
      <t>ガク</t>
    </rPh>
    <rPh sb="6" eb="7">
      <t>ク</t>
    </rPh>
    <rPh sb="7" eb="8">
      <t>エン</t>
    </rPh>
    <rPh sb="8" eb="10">
      <t>シュウエキ</t>
    </rPh>
    <rPh sb="10" eb="12">
      <t>コウジョ</t>
    </rPh>
    <rPh sb="12" eb="13">
      <t>ゴ</t>
    </rPh>
    <phoneticPr fontId="8"/>
  </si>
  <si>
    <t>告示病床数(床)</t>
    <rPh sb="0" eb="2">
      <t>コクジ</t>
    </rPh>
    <rPh sb="2" eb="4">
      <t>ビョウショウ</t>
    </rPh>
    <rPh sb="4" eb="5">
      <t>スウ</t>
    </rPh>
    <rPh sb="6" eb="7">
      <t>ユカ</t>
    </rPh>
    <phoneticPr fontId="8"/>
  </si>
  <si>
    <t>救命救急センター病床数(床)</t>
    <rPh sb="0" eb="2">
      <t>キュウメイ</t>
    </rPh>
    <rPh sb="2" eb="4">
      <t>キュウキュウ</t>
    </rPh>
    <rPh sb="8" eb="10">
      <t>ビョウショウ</t>
    </rPh>
    <rPh sb="10" eb="11">
      <t>スウ</t>
    </rPh>
    <phoneticPr fontId="8"/>
  </si>
  <si>
    <t>年延外来患者数(人)</t>
    <phoneticPr fontId="8"/>
  </si>
  <si>
    <t>計(人)</t>
    <rPh sb="0" eb="1">
      <t>ケイ</t>
    </rPh>
    <phoneticPr fontId="8"/>
  </si>
  <si>
    <t>損益勘定所属職員(人)</t>
    <phoneticPr fontId="8"/>
  </si>
  <si>
    <t>資本勘定所属職員(人)</t>
    <phoneticPr fontId="8"/>
  </si>
  <si>
    <t>資本的支出</t>
    <rPh sb="0" eb="3">
      <t>シホンテキ</t>
    </rPh>
    <rPh sb="3" eb="5">
      <t>シシュツ</t>
    </rPh>
    <phoneticPr fontId="8"/>
  </si>
  <si>
    <t>差引</t>
    <rPh sb="0" eb="2">
      <t>サシヒ</t>
    </rPh>
    <phoneticPr fontId="8"/>
  </si>
  <si>
    <t>　　　　　　　　　　　　　　　　　団体
 項目</t>
    <rPh sb="21" eb="23">
      <t>コウモク</t>
    </rPh>
    <phoneticPr fontId="8"/>
  </si>
  <si>
    <t>その他有価証券評価差額</t>
    <rPh sb="2" eb="3">
      <t>タ</t>
    </rPh>
    <rPh sb="3" eb="5">
      <t>ユウカ</t>
    </rPh>
    <rPh sb="5" eb="7">
      <t>ショウケン</t>
    </rPh>
    <rPh sb="7" eb="9">
      <t>ヒョウカ</t>
    </rPh>
    <rPh sb="9" eb="11">
      <t>サガク</t>
    </rPh>
    <phoneticPr fontId="8"/>
  </si>
  <si>
    <t>　うち常勤職員</t>
    <rPh sb="3" eb="7">
      <t>ジョウキンショクイン</t>
    </rPh>
    <phoneticPr fontId="5"/>
  </si>
  <si>
    <t>資金に係る換算差額</t>
    <rPh sb="0" eb="1">
      <t>シ</t>
    </rPh>
    <rPh sb="1" eb="2">
      <t>キン</t>
    </rPh>
    <rPh sb="3" eb="4">
      <t>カカ</t>
    </rPh>
    <rPh sb="5" eb="7">
      <t>カンサン</t>
    </rPh>
    <rPh sb="7" eb="9">
      <t>サガク</t>
    </rPh>
    <rPh sb="8" eb="9">
      <t>コウサ</t>
    </rPh>
    <phoneticPr fontId="5"/>
  </si>
  <si>
    <t>横浜市</t>
    <phoneticPr fontId="8"/>
  </si>
  <si>
    <t>横浜市</t>
    <phoneticPr fontId="8"/>
  </si>
  <si>
    <t>川崎市</t>
    <phoneticPr fontId="8"/>
  </si>
  <si>
    <t>川崎市</t>
    <phoneticPr fontId="8"/>
  </si>
  <si>
    <t>横須賀市</t>
    <phoneticPr fontId="8"/>
  </si>
  <si>
    <t>平塚市</t>
    <phoneticPr fontId="8"/>
  </si>
  <si>
    <t>藤沢市</t>
    <phoneticPr fontId="8"/>
  </si>
  <si>
    <t>小田原市</t>
    <phoneticPr fontId="8"/>
  </si>
  <si>
    <t>茅ヶ崎市</t>
    <phoneticPr fontId="8"/>
  </si>
  <si>
    <t>三浦市</t>
    <phoneticPr fontId="8"/>
  </si>
  <si>
    <t>厚木市</t>
    <phoneticPr fontId="8"/>
  </si>
  <si>
    <t>大和市</t>
    <phoneticPr fontId="8"/>
  </si>
  <si>
    <t>計</t>
    <phoneticPr fontId="8"/>
  </si>
  <si>
    <t>S35.10.18</t>
  </si>
  <si>
    <t>S18.12.16</t>
  </si>
  <si>
    <t>-</t>
  </si>
  <si>
    <t>条例全部</t>
  </si>
  <si>
    <t>当然財務</t>
  </si>
  <si>
    <t>設置</t>
  </si>
  <si>
    <t>非設置</t>
  </si>
  <si>
    <t>一般病院</t>
  </si>
  <si>
    <t>有</t>
  </si>
  <si>
    <t>7：1</t>
  </si>
  <si>
    <t>10：1</t>
  </si>
  <si>
    <t>無</t>
  </si>
  <si>
    <t>利用料金制</t>
  </si>
  <si>
    <t>横浜市</t>
    <phoneticPr fontId="8"/>
  </si>
  <si>
    <t>川崎市</t>
    <phoneticPr fontId="8"/>
  </si>
  <si>
    <t>横須賀市</t>
    <phoneticPr fontId="8"/>
  </si>
  <si>
    <t>横須賀市</t>
    <phoneticPr fontId="8"/>
  </si>
  <si>
    <t>平塚市</t>
    <phoneticPr fontId="8"/>
  </si>
  <si>
    <t>藤沢市</t>
    <phoneticPr fontId="8"/>
  </si>
  <si>
    <t>小田原市</t>
    <phoneticPr fontId="8"/>
  </si>
  <si>
    <t>茅ヶ崎市</t>
    <phoneticPr fontId="8"/>
  </si>
  <si>
    <t>三浦市</t>
    <phoneticPr fontId="8"/>
  </si>
  <si>
    <t>厚木市</t>
    <phoneticPr fontId="8"/>
  </si>
  <si>
    <t>大和市</t>
    <phoneticPr fontId="8"/>
  </si>
  <si>
    <t>計</t>
    <phoneticPr fontId="8"/>
  </si>
  <si>
    <t>茅ヶ崎市</t>
    <phoneticPr fontId="8"/>
  </si>
  <si>
    <t>三浦市</t>
    <phoneticPr fontId="8"/>
  </si>
  <si>
    <t>横浜市</t>
    <rPh sb="0" eb="3">
      <t>ヨコハマシ</t>
    </rPh>
    <phoneticPr fontId="5"/>
  </si>
  <si>
    <t>計</t>
    <rPh sb="0" eb="1">
      <t>ケイ</t>
    </rPh>
    <phoneticPr fontId="5"/>
  </si>
  <si>
    <t>川崎市</t>
    <rPh sb="0" eb="3">
      <t>カワサキシ</t>
    </rPh>
    <phoneticPr fontId="5"/>
  </si>
  <si>
    <t>横須賀市</t>
    <rPh sb="0" eb="4">
      <t>ヨコスカシ</t>
    </rPh>
    <phoneticPr fontId="5"/>
  </si>
  <si>
    <t>-</t>
    <phoneticPr fontId="5"/>
  </si>
  <si>
    <t>-</t>
    <phoneticPr fontId="5"/>
  </si>
  <si>
    <t>自治体職員</t>
    <rPh sb="0" eb="5">
      <t>ジチタイショクイン</t>
    </rPh>
    <phoneticPr fontId="5"/>
  </si>
  <si>
    <t>自治体職員/
民間企業出身</t>
    <rPh sb="7" eb="9">
      <t>ミンカン</t>
    </rPh>
    <rPh sb="9" eb="11">
      <t>キギョウ</t>
    </rPh>
    <phoneticPr fontId="5"/>
  </si>
  <si>
    <t>業務①</t>
    <rPh sb="0" eb="2">
      <t>ギョウム</t>
    </rPh>
    <phoneticPr fontId="8"/>
  </si>
  <si>
    <t>業務②</t>
    <rPh sb="0" eb="2">
      <t>ギョウム</t>
    </rPh>
    <phoneticPr fontId="8"/>
  </si>
  <si>
    <t>最大使用病床数（一般）（4.1～3.31）</t>
    <rPh sb="0" eb="2">
      <t>サイダイ</t>
    </rPh>
    <rPh sb="2" eb="4">
      <t>シヨウ</t>
    </rPh>
    <rPh sb="4" eb="7">
      <t>ビョウショウスウ</t>
    </rPh>
    <rPh sb="8" eb="10">
      <t>イッパン</t>
    </rPh>
    <phoneticPr fontId="8"/>
  </si>
  <si>
    <t>最大使用病床数（療養）（4.1～3.31）</t>
    <rPh sb="0" eb="2">
      <t>サイダイ</t>
    </rPh>
    <rPh sb="2" eb="4">
      <t>シヨウ</t>
    </rPh>
    <rPh sb="4" eb="7">
      <t>ビョウショウスウ</t>
    </rPh>
    <rPh sb="8" eb="10">
      <t>リョウヨウ</t>
    </rPh>
    <phoneticPr fontId="8"/>
  </si>
  <si>
    <t>施設全体最大使用病床数（4.1～3.31）</t>
    <rPh sb="0" eb="2">
      <t>シセツ</t>
    </rPh>
    <rPh sb="2" eb="4">
      <t>ゼンタイ</t>
    </rPh>
    <rPh sb="4" eb="6">
      <t>サイダイ</t>
    </rPh>
    <rPh sb="6" eb="8">
      <t>シヨウ</t>
    </rPh>
    <rPh sb="8" eb="11">
      <t>ビョウショウスウ</t>
    </rPh>
    <phoneticPr fontId="8"/>
  </si>
  <si>
    <t>-</t>
    <phoneticPr fontId="5"/>
  </si>
  <si>
    <t>不採算地区病院及び不採算地区中核病院以外の病院</t>
    <phoneticPr fontId="5"/>
  </si>
  <si>
    <t>不採算地区病院及び不採算地区中核病院以外の病院</t>
    <rPh sb="12" eb="14">
      <t>チク</t>
    </rPh>
    <phoneticPr fontId="5"/>
  </si>
  <si>
    <t>不採算地区病院　第２種該当</t>
    <phoneticPr fontId="5"/>
  </si>
  <si>
    <t>自治体職員/学術・研究機関出身</t>
    <phoneticPr fontId="5"/>
  </si>
  <si>
    <t>学術・研究機関
出身</t>
    <phoneticPr fontId="5"/>
  </si>
  <si>
    <t>-</t>
    <phoneticPr fontId="5"/>
  </si>
  <si>
    <t>その他</t>
    <rPh sb="2" eb="3">
      <t>タ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</si>
</sst>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;&quot;▲ &quot;#,##0"/>
  </numFmts>
  <fonts count="18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7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明朝"/>
      <family val="1"/>
      <charset val="128"/>
    </font>
    <font>
      <sz val="7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64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0">
    <xf numFmtId="0" fontId="0" fillId="0" borderId="0">
      <alignment vertical="center"/>
    </xf>
    <xf numFmtId="0" fontId="6" fillId="0" borderId="0">
      <alignment vertical="center"/>
    </xf>
    <xf numFmtId="9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176" fontId="11" fillId="0" borderId="0"/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6" fillId="0" borderId="0" applyFont="0" applyFill="0" applyBorder="0" applyAlignment="0" applyProtection="0">
      <alignment vertical="center"/>
    </xf>
  </cellStyleXfs>
  <cellXfs count="188">
    <xf numFmtId="0" fontId="0" fillId="0" borderId="0" xfId="0">
      <alignment vertical="center"/>
    </xf>
    <xf numFmtId="0" fontId="12" fillId="0" borderId="26" xfId="1" applyFont="1" applyBorder="1" applyAlignment="1">
      <alignment vertical="center" shrinkToFit="1"/>
    </xf>
    <xf numFmtId="0" fontId="7" fillId="0" borderId="24" xfId="1" applyFont="1" applyFill="1" applyBorder="1" applyAlignment="1">
      <alignment vertical="center" shrinkToFit="1"/>
    </xf>
    <xf numFmtId="0" fontId="12" fillId="0" borderId="24" xfId="1" applyFont="1" applyFill="1" applyBorder="1" applyAlignment="1">
      <alignment vertical="center" shrinkToFit="1"/>
    </xf>
    <xf numFmtId="0" fontId="7" fillId="0" borderId="0" xfId="1" applyFont="1" applyAlignment="1">
      <alignment vertical="center" shrinkToFit="1"/>
    </xf>
    <xf numFmtId="0" fontId="7" fillId="0" borderId="0" xfId="1" applyFont="1" applyFill="1" applyAlignment="1">
      <alignment vertical="center" shrinkToFit="1"/>
    </xf>
    <xf numFmtId="0" fontId="7" fillId="0" borderId="31" xfId="1" applyFont="1" applyBorder="1" applyAlignment="1">
      <alignment vertical="center" shrinkToFit="1"/>
    </xf>
    <xf numFmtId="0" fontId="7" fillId="0" borderId="0" xfId="1" applyFont="1" applyBorder="1" applyAlignment="1">
      <alignment vertical="center" shrinkToFit="1"/>
    </xf>
    <xf numFmtId="0" fontId="7" fillId="0" borderId="42" xfId="1" applyFont="1" applyFill="1" applyBorder="1" applyAlignment="1">
      <alignment horizontal="center" vertical="center" shrinkToFit="1"/>
    </xf>
    <xf numFmtId="0" fontId="7" fillId="0" borderId="43" xfId="1" applyFont="1" applyFill="1" applyBorder="1" applyAlignment="1">
      <alignment horizontal="center" vertical="center" shrinkToFit="1"/>
    </xf>
    <xf numFmtId="0" fontId="7" fillId="0" borderId="45" xfId="1" applyFont="1" applyFill="1" applyBorder="1" applyAlignment="1">
      <alignment horizontal="center" vertical="center" shrinkToFit="1"/>
    </xf>
    <xf numFmtId="0" fontId="7" fillId="0" borderId="46" xfId="1" applyFont="1" applyFill="1" applyBorder="1" applyAlignment="1">
      <alignment horizontal="center" vertical="center" shrinkToFit="1"/>
    </xf>
    <xf numFmtId="0" fontId="7" fillId="0" borderId="51" xfId="9" applyNumberFormat="1" applyFont="1" applyFill="1" applyBorder="1" applyAlignment="1">
      <alignment horizontal="center" vertical="center" shrinkToFit="1"/>
    </xf>
    <xf numFmtId="0" fontId="7" fillId="0" borderId="52" xfId="9" applyNumberFormat="1" applyFont="1" applyFill="1" applyBorder="1" applyAlignment="1">
      <alignment horizontal="center" vertical="center" shrinkToFit="1"/>
    </xf>
    <xf numFmtId="38" fontId="7" fillId="0" borderId="51" xfId="9" applyFont="1" applyFill="1" applyBorder="1" applyAlignment="1">
      <alignment vertical="center" shrinkToFit="1"/>
    </xf>
    <xf numFmtId="38" fontId="7" fillId="0" borderId="52" xfId="9" applyFont="1" applyFill="1" applyBorder="1" applyAlignment="1">
      <alignment vertical="center" shrinkToFit="1"/>
    </xf>
    <xf numFmtId="0" fontId="7" fillId="0" borderId="51" xfId="9" applyNumberFormat="1" applyFont="1" applyFill="1" applyBorder="1" applyAlignment="1">
      <alignment vertical="center" shrinkToFit="1"/>
    </xf>
    <xf numFmtId="0" fontId="7" fillId="0" borderId="52" xfId="9" applyNumberFormat="1" applyFont="1" applyFill="1" applyBorder="1" applyAlignment="1">
      <alignment vertical="center" shrinkToFit="1"/>
    </xf>
    <xf numFmtId="49" fontId="7" fillId="0" borderId="51" xfId="9" applyNumberFormat="1" applyFont="1" applyFill="1" applyBorder="1" applyAlignment="1">
      <alignment horizontal="center" vertical="center" shrinkToFit="1"/>
    </xf>
    <xf numFmtId="49" fontId="7" fillId="0" borderId="52" xfId="9" applyNumberFormat="1" applyFont="1" applyFill="1" applyBorder="1" applyAlignment="1">
      <alignment horizontal="center" vertical="center" shrinkToFit="1"/>
    </xf>
    <xf numFmtId="40" fontId="7" fillId="0" borderId="51" xfId="9" applyNumberFormat="1" applyFont="1" applyFill="1" applyBorder="1" applyAlignment="1">
      <alignment vertical="center" shrinkToFit="1"/>
    </xf>
    <xf numFmtId="40" fontId="7" fillId="0" borderId="52" xfId="9" applyNumberFormat="1" applyFont="1" applyFill="1" applyBorder="1" applyAlignment="1">
      <alignment vertical="center" shrinkToFit="1"/>
    </xf>
    <xf numFmtId="40" fontId="7" fillId="0" borderId="45" xfId="9" applyNumberFormat="1" applyFont="1" applyFill="1" applyBorder="1" applyAlignment="1">
      <alignment horizontal="center" vertical="center" shrinkToFit="1"/>
    </xf>
    <xf numFmtId="40" fontId="7" fillId="0" borderId="46" xfId="9" applyNumberFormat="1" applyFont="1" applyFill="1" applyBorder="1" applyAlignment="1">
      <alignment horizontal="center" vertical="center" shrinkToFit="1"/>
    </xf>
    <xf numFmtId="40" fontId="7" fillId="0" borderId="46" xfId="9" applyNumberFormat="1" applyFont="1" applyFill="1" applyBorder="1" applyAlignment="1">
      <alignment vertical="center" shrinkToFit="1"/>
    </xf>
    <xf numFmtId="0" fontId="7" fillId="2" borderId="50" xfId="9" applyNumberFormat="1" applyFont="1" applyFill="1" applyBorder="1" applyAlignment="1">
      <alignment horizontal="center" vertical="center" shrinkToFit="1"/>
    </xf>
    <xf numFmtId="0" fontId="7" fillId="2" borderId="53" xfId="9" applyNumberFormat="1" applyFont="1" applyFill="1" applyBorder="1" applyAlignment="1">
      <alignment horizontal="center" vertical="center" shrinkToFit="1"/>
    </xf>
    <xf numFmtId="38" fontId="7" fillId="2" borderId="53" xfId="9" applyFont="1" applyFill="1" applyBorder="1" applyAlignment="1">
      <alignment vertical="center" shrinkToFit="1"/>
    </xf>
    <xf numFmtId="40" fontId="7" fillId="2" borderId="53" xfId="9" applyNumberFormat="1" applyFont="1" applyFill="1" applyBorder="1" applyAlignment="1">
      <alignment vertical="center" shrinkToFit="1"/>
    </xf>
    <xf numFmtId="40" fontId="7" fillId="2" borderId="47" xfId="9" applyNumberFormat="1" applyFont="1" applyFill="1" applyBorder="1" applyAlignment="1">
      <alignment vertical="center" shrinkToFit="1"/>
    </xf>
    <xf numFmtId="177" fontId="7" fillId="0" borderId="42" xfId="9" applyNumberFormat="1" applyFont="1" applyFill="1" applyBorder="1" applyAlignment="1">
      <alignment vertical="center" shrinkToFit="1"/>
    </xf>
    <xf numFmtId="177" fontId="7" fillId="0" borderId="43" xfId="9" applyNumberFormat="1" applyFont="1" applyFill="1" applyBorder="1" applyAlignment="1">
      <alignment vertical="center" shrinkToFit="1"/>
    </xf>
    <xf numFmtId="177" fontId="7" fillId="0" borderId="51" xfId="9" applyNumberFormat="1" applyFont="1" applyFill="1" applyBorder="1" applyAlignment="1">
      <alignment vertical="center" shrinkToFit="1"/>
    </xf>
    <xf numFmtId="177" fontId="7" fillId="0" borderId="52" xfId="9" applyNumberFormat="1" applyFont="1" applyFill="1" applyBorder="1" applyAlignment="1">
      <alignment vertical="center" shrinkToFit="1"/>
    </xf>
    <xf numFmtId="177" fontId="7" fillId="0" borderId="45" xfId="9" applyNumberFormat="1" applyFont="1" applyFill="1" applyBorder="1" applyAlignment="1">
      <alignment vertical="center" shrinkToFit="1"/>
    </xf>
    <xf numFmtId="177" fontId="7" fillId="0" borderId="46" xfId="9" applyNumberFormat="1" applyFont="1" applyFill="1" applyBorder="1" applyAlignment="1">
      <alignment vertical="center" shrinkToFit="1"/>
    </xf>
    <xf numFmtId="177" fontId="7" fillId="2" borderId="44" xfId="9" applyNumberFormat="1" applyFont="1" applyFill="1" applyBorder="1" applyAlignment="1">
      <alignment vertical="center" shrinkToFit="1"/>
    </xf>
    <xf numFmtId="177" fontId="7" fillId="2" borderId="53" xfId="9" applyNumberFormat="1" applyFont="1" applyFill="1" applyBorder="1" applyAlignment="1">
      <alignment vertical="center" shrinkToFit="1"/>
    </xf>
    <xf numFmtId="177" fontId="7" fillId="2" borderId="47" xfId="9" applyNumberFormat="1" applyFont="1" applyFill="1" applyBorder="1" applyAlignment="1">
      <alignment vertical="center" shrinkToFit="1"/>
    </xf>
    <xf numFmtId="38" fontId="7" fillId="0" borderId="42" xfId="9" applyFont="1" applyFill="1" applyBorder="1" applyAlignment="1">
      <alignment vertical="center" shrinkToFit="1"/>
    </xf>
    <xf numFmtId="38" fontId="7" fillId="0" borderId="43" xfId="9" applyFont="1" applyFill="1" applyBorder="1" applyAlignment="1">
      <alignment vertical="center" shrinkToFit="1"/>
    </xf>
    <xf numFmtId="38" fontId="7" fillId="0" borderId="45" xfId="9" applyFont="1" applyFill="1" applyBorder="1" applyAlignment="1">
      <alignment vertical="center" shrinkToFit="1"/>
    </xf>
    <xf numFmtId="38" fontId="7" fillId="0" borderId="46" xfId="9" applyFont="1" applyFill="1" applyBorder="1" applyAlignment="1">
      <alignment vertical="center" shrinkToFit="1"/>
    </xf>
    <xf numFmtId="38" fontId="7" fillId="2" borderId="44" xfId="9" applyFont="1" applyFill="1" applyBorder="1" applyAlignment="1">
      <alignment vertical="center" shrinkToFit="1"/>
    </xf>
    <xf numFmtId="177" fontId="7" fillId="0" borderId="48" xfId="9" applyNumberFormat="1" applyFont="1" applyFill="1" applyBorder="1" applyAlignment="1">
      <alignment vertical="center" shrinkToFit="1"/>
    </xf>
    <xf numFmtId="177" fontId="7" fillId="0" borderId="49" xfId="9" applyNumberFormat="1" applyFont="1" applyFill="1" applyBorder="1" applyAlignment="1">
      <alignment vertical="center" shrinkToFit="1"/>
    </xf>
    <xf numFmtId="177" fontId="7" fillId="2" borderId="50" xfId="9" applyNumberFormat="1" applyFont="1" applyFill="1" applyBorder="1" applyAlignment="1">
      <alignment vertical="center" shrinkToFit="1"/>
    </xf>
    <xf numFmtId="57" fontId="7" fillId="0" borderId="49" xfId="9" applyNumberFormat="1" applyFont="1" applyFill="1" applyBorder="1" applyAlignment="1">
      <alignment horizontal="right" vertical="center" shrinkToFit="1"/>
    </xf>
    <xf numFmtId="57" fontId="7" fillId="0" borderId="52" xfId="9" applyNumberFormat="1" applyFont="1" applyFill="1" applyBorder="1" applyAlignment="1">
      <alignment horizontal="right" vertical="center" shrinkToFit="1"/>
    </xf>
    <xf numFmtId="38" fontId="15" fillId="0" borderId="52" xfId="9" applyFont="1" applyFill="1" applyBorder="1" applyAlignment="1">
      <alignment horizontal="center" vertical="center" wrapText="1"/>
    </xf>
    <xf numFmtId="0" fontId="7" fillId="0" borderId="44" xfId="1" applyFont="1" applyFill="1" applyBorder="1" applyAlignment="1">
      <alignment horizontal="center" vertical="center" shrinkToFit="1"/>
    </xf>
    <xf numFmtId="0" fontId="7" fillId="0" borderId="61" xfId="1" applyFont="1" applyBorder="1" applyAlignment="1">
      <alignment vertical="center" shrinkToFit="1"/>
    </xf>
    <xf numFmtId="38" fontId="7" fillId="0" borderId="0" xfId="9" applyFont="1" applyAlignment="1">
      <alignment vertical="center" shrinkToFit="1"/>
    </xf>
    <xf numFmtId="38" fontId="7" fillId="2" borderId="60" xfId="9" applyFont="1" applyFill="1" applyBorder="1" applyAlignment="1">
      <alignment vertical="center" shrinkToFit="1"/>
    </xf>
    <xf numFmtId="0" fontId="7" fillId="2" borderId="60" xfId="1" applyFont="1" applyFill="1" applyBorder="1" applyAlignment="1">
      <alignment horizontal="center" vertical="center" shrinkToFit="1"/>
    </xf>
    <xf numFmtId="0" fontId="7" fillId="2" borderId="47" xfId="1" applyFont="1" applyFill="1" applyBorder="1" applyAlignment="1">
      <alignment horizontal="center" vertical="center" shrinkToFit="1"/>
    </xf>
    <xf numFmtId="177" fontId="7" fillId="0" borderId="0" xfId="9" applyNumberFormat="1" applyFont="1" applyAlignment="1">
      <alignment vertical="center" shrinkToFit="1"/>
    </xf>
    <xf numFmtId="177" fontId="7" fillId="2" borderId="60" xfId="9" applyNumberFormat="1" applyFont="1" applyFill="1" applyBorder="1" applyAlignment="1">
      <alignment vertical="center" shrinkToFit="1"/>
    </xf>
    <xf numFmtId="57" fontId="7" fillId="2" borderId="50" xfId="9" applyNumberFormat="1" applyFont="1" applyFill="1" applyBorder="1" applyAlignment="1">
      <alignment horizontal="center" vertical="center" shrinkToFit="1"/>
    </xf>
    <xf numFmtId="57" fontId="7" fillId="2" borderId="53" xfId="9" applyNumberFormat="1" applyFont="1" applyFill="1" applyBorder="1" applyAlignment="1">
      <alignment horizontal="center" vertical="center" shrinkToFit="1"/>
    </xf>
    <xf numFmtId="38" fontId="17" fillId="2" borderId="53" xfId="9" applyFont="1" applyFill="1" applyBorder="1" applyAlignment="1">
      <alignment horizontal="center" vertical="center" wrapText="1" shrinkToFit="1"/>
    </xf>
    <xf numFmtId="0" fontId="7" fillId="2" borderId="53" xfId="9" applyNumberFormat="1" applyFont="1" applyFill="1" applyBorder="1" applyAlignment="1">
      <alignment vertical="center" shrinkToFit="1"/>
    </xf>
    <xf numFmtId="49" fontId="7" fillId="2" borderId="53" xfId="9" applyNumberFormat="1" applyFont="1" applyFill="1" applyBorder="1" applyAlignment="1">
      <alignment horizontal="center" vertical="center" shrinkToFit="1"/>
    </xf>
    <xf numFmtId="40" fontId="7" fillId="2" borderId="47" xfId="9" applyNumberFormat="1" applyFont="1" applyFill="1" applyBorder="1" applyAlignment="1">
      <alignment horizontal="right" vertical="center" shrinkToFit="1"/>
    </xf>
    <xf numFmtId="57" fontId="7" fillId="0" borderId="48" xfId="9" applyNumberFormat="1" applyFont="1" applyFill="1" applyBorder="1" applyAlignment="1">
      <alignment horizontal="right" vertical="center" shrinkToFit="1"/>
    </xf>
    <xf numFmtId="57" fontId="7" fillId="0" borderId="51" xfId="9" applyNumberFormat="1" applyFont="1" applyFill="1" applyBorder="1" applyAlignment="1">
      <alignment horizontal="right" vertical="center" shrinkToFit="1"/>
    </xf>
    <xf numFmtId="38" fontId="15" fillId="0" borderId="51" xfId="9" applyFont="1" applyFill="1" applyBorder="1" applyAlignment="1">
      <alignment horizontal="center" vertical="center" wrapText="1" shrinkToFit="1"/>
    </xf>
    <xf numFmtId="38" fontId="15" fillId="0" borderId="52" xfId="9" applyFont="1" applyFill="1" applyBorder="1" applyAlignment="1">
      <alignment horizontal="center" vertical="center" wrapText="1" shrinkToFit="1"/>
    </xf>
    <xf numFmtId="0" fontId="7" fillId="0" borderId="52" xfId="9" applyNumberFormat="1" applyFont="1" applyFill="1" applyBorder="1" applyAlignment="1">
      <alignment horizontal="center" vertical="center"/>
    </xf>
    <xf numFmtId="0" fontId="7" fillId="2" borderId="53" xfId="9" applyNumberFormat="1" applyFont="1" applyFill="1" applyBorder="1" applyAlignment="1">
      <alignment horizontal="center" vertical="center"/>
    </xf>
    <xf numFmtId="0" fontId="15" fillId="0" borderId="51" xfId="9" applyNumberFormat="1" applyFont="1" applyFill="1" applyBorder="1" applyAlignment="1">
      <alignment horizontal="center" vertical="center" wrapText="1"/>
    </xf>
    <xf numFmtId="0" fontId="7" fillId="0" borderId="52" xfId="9" applyNumberFormat="1" applyFont="1" applyFill="1" applyBorder="1" applyAlignment="1">
      <alignment horizontal="center" vertical="center" wrapText="1"/>
    </xf>
    <xf numFmtId="40" fontId="7" fillId="0" borderId="51" xfId="9" applyNumberFormat="1" applyFont="1" applyFill="1" applyBorder="1" applyAlignment="1">
      <alignment horizontal="center" vertical="center" shrinkToFit="1"/>
    </xf>
    <xf numFmtId="40" fontId="7" fillId="0" borderId="52" xfId="9" applyNumberFormat="1" applyFont="1" applyFill="1" applyBorder="1" applyAlignment="1">
      <alignment horizontal="center" vertical="center" shrinkToFit="1"/>
    </xf>
    <xf numFmtId="40" fontId="7" fillId="2" borderId="51" xfId="9" applyNumberFormat="1" applyFont="1" applyFill="1" applyBorder="1" applyAlignment="1">
      <alignment horizontal="center" vertical="center" shrinkToFit="1"/>
    </xf>
    <xf numFmtId="40" fontId="7" fillId="2" borderId="53" xfId="9" applyNumberFormat="1" applyFont="1" applyFill="1" applyBorder="1" applyAlignment="1">
      <alignment horizontal="center" vertical="center" shrinkToFit="1"/>
    </xf>
    <xf numFmtId="40" fontId="7" fillId="0" borderId="51" xfId="9" applyNumberFormat="1" applyFont="1" applyFill="1" applyBorder="1" applyAlignment="1">
      <alignment horizontal="right" vertical="center" shrinkToFit="1"/>
    </xf>
    <xf numFmtId="40" fontId="7" fillId="0" borderId="52" xfId="9" applyNumberFormat="1" applyFont="1" applyFill="1" applyBorder="1" applyAlignment="1">
      <alignment horizontal="right" vertical="center" shrinkToFit="1"/>
    </xf>
    <xf numFmtId="40" fontId="7" fillId="2" borderId="51" xfId="9" applyNumberFormat="1" applyFont="1" applyFill="1" applyBorder="1" applyAlignment="1">
      <alignment horizontal="right" vertical="center" shrinkToFit="1"/>
    </xf>
    <xf numFmtId="40" fontId="7" fillId="2" borderId="53" xfId="9" applyNumberFormat="1" applyFont="1" applyFill="1" applyBorder="1" applyAlignment="1">
      <alignment horizontal="right" vertical="center" shrinkToFit="1"/>
    </xf>
    <xf numFmtId="0" fontId="7" fillId="0" borderId="1" xfId="1" applyFont="1" applyFill="1" applyBorder="1" applyAlignment="1">
      <alignment horizontal="left" vertical="center" wrapText="1" shrinkToFit="1"/>
    </xf>
    <xf numFmtId="0" fontId="7" fillId="0" borderId="2" xfId="1" applyFont="1" applyFill="1" applyBorder="1" applyAlignment="1">
      <alignment horizontal="left" vertical="center" wrapText="1" shrinkToFit="1"/>
    </xf>
    <xf numFmtId="0" fontId="7" fillId="0" borderId="3" xfId="1" applyFont="1" applyFill="1" applyBorder="1" applyAlignment="1">
      <alignment horizontal="left" vertical="center" wrapText="1" shrinkToFit="1"/>
    </xf>
    <xf numFmtId="0" fontId="7" fillId="0" borderId="4" xfId="1" applyFont="1" applyFill="1" applyBorder="1" applyAlignment="1">
      <alignment horizontal="left" vertical="center" wrapText="1" shrinkToFit="1"/>
    </xf>
    <xf numFmtId="0" fontId="7" fillId="0" borderId="5" xfId="1" applyFont="1" applyFill="1" applyBorder="1" applyAlignment="1">
      <alignment horizontal="left" vertical="center" shrinkToFit="1"/>
    </xf>
    <xf numFmtId="0" fontId="7" fillId="0" borderId="6" xfId="1" applyFont="1" applyFill="1" applyBorder="1" applyAlignment="1">
      <alignment horizontal="left" vertical="center" shrinkToFit="1"/>
    </xf>
    <xf numFmtId="0" fontId="7" fillId="0" borderId="38" xfId="1" applyFont="1" applyFill="1" applyBorder="1" applyAlignment="1">
      <alignment horizontal="left" vertical="center" shrinkToFit="1"/>
    </xf>
    <xf numFmtId="0" fontId="7" fillId="0" borderId="7" xfId="1" applyFont="1" applyFill="1" applyBorder="1" applyAlignment="1">
      <alignment horizontal="left" vertical="center" shrinkToFit="1"/>
    </xf>
    <xf numFmtId="0" fontId="7" fillId="0" borderId="8" xfId="1" applyFont="1" applyFill="1" applyBorder="1" applyAlignment="1">
      <alignment horizontal="left" vertical="center" shrinkToFit="1"/>
    </xf>
    <xf numFmtId="0" fontId="7" fillId="0" borderId="23" xfId="1" applyFont="1" applyFill="1" applyBorder="1" applyAlignment="1">
      <alignment horizontal="left" vertical="center" shrinkToFit="1"/>
    </xf>
    <xf numFmtId="0" fontId="7" fillId="0" borderId="8" xfId="1" applyFont="1" applyFill="1" applyBorder="1" applyAlignment="1">
      <alignment horizontal="center" vertical="center" textRotation="255" shrinkToFit="1"/>
    </xf>
    <xf numFmtId="0" fontId="7" fillId="0" borderId="9" xfId="1" applyFont="1" applyFill="1" applyBorder="1" applyAlignment="1">
      <alignment horizontal="center" vertical="center" textRotation="255" shrinkToFit="1"/>
    </xf>
    <xf numFmtId="0" fontId="7" fillId="0" borderId="10" xfId="1" applyFont="1" applyFill="1" applyBorder="1" applyAlignment="1">
      <alignment horizontal="center" vertical="center" textRotation="255" shrinkToFit="1"/>
    </xf>
    <xf numFmtId="0" fontId="7" fillId="0" borderId="11" xfId="1" applyFont="1" applyFill="1" applyBorder="1" applyAlignment="1">
      <alignment horizontal="center" vertical="center" textRotation="255" shrinkToFit="1"/>
    </xf>
    <xf numFmtId="0" fontId="7" fillId="0" borderId="12" xfId="1" applyFont="1" applyFill="1" applyBorder="1" applyAlignment="1">
      <alignment horizontal="left" vertical="center" shrinkToFit="1"/>
    </xf>
    <xf numFmtId="0" fontId="7" fillId="0" borderId="13" xfId="1" applyFont="1" applyFill="1" applyBorder="1" applyAlignment="1">
      <alignment horizontal="left" vertical="center" shrinkToFit="1"/>
    </xf>
    <xf numFmtId="0" fontId="7" fillId="0" borderId="14" xfId="1" applyFont="1" applyFill="1" applyBorder="1" applyAlignment="1">
      <alignment horizontal="left" vertical="center" shrinkToFit="1"/>
    </xf>
    <xf numFmtId="0" fontId="7" fillId="0" borderId="15" xfId="1" applyFont="1" applyFill="1" applyBorder="1" applyAlignment="1">
      <alignment horizontal="left" vertical="center" shrinkToFit="1"/>
    </xf>
    <xf numFmtId="0" fontId="7" fillId="0" borderId="0" xfId="1" applyFont="1" applyFill="1" applyBorder="1" applyAlignment="1">
      <alignment horizontal="left" vertical="center" shrinkToFit="1"/>
    </xf>
    <xf numFmtId="0" fontId="7" fillId="0" borderId="16" xfId="1" applyFont="1" applyFill="1" applyBorder="1" applyAlignment="1">
      <alignment horizontal="left" vertical="center" shrinkToFit="1"/>
    </xf>
    <xf numFmtId="0" fontId="7" fillId="0" borderId="17" xfId="1" applyFont="1" applyFill="1" applyBorder="1" applyAlignment="1">
      <alignment horizontal="left" vertical="center" shrinkToFit="1"/>
    </xf>
    <xf numFmtId="0" fontId="7" fillId="0" borderId="18" xfId="1" applyFont="1" applyFill="1" applyBorder="1" applyAlignment="1">
      <alignment horizontal="left" vertical="center" shrinkToFit="1"/>
    </xf>
    <xf numFmtId="0" fontId="7" fillId="0" borderId="19" xfId="1" applyFont="1" applyFill="1" applyBorder="1" applyAlignment="1">
      <alignment horizontal="left" vertical="center" shrinkToFit="1"/>
    </xf>
    <xf numFmtId="0" fontId="7" fillId="0" borderId="8" xfId="1" quotePrefix="1" applyFont="1" applyFill="1" applyBorder="1" applyAlignment="1">
      <alignment horizontal="left" vertical="center" shrinkToFit="1"/>
    </xf>
    <xf numFmtId="0" fontId="7" fillId="0" borderId="23" xfId="1" quotePrefix="1" applyFont="1" applyFill="1" applyBorder="1" applyAlignment="1">
      <alignment horizontal="left" vertical="center" shrinkToFit="1"/>
    </xf>
    <xf numFmtId="0" fontId="7" fillId="0" borderId="36" xfId="0" applyFont="1" applyFill="1" applyBorder="1" applyAlignment="1">
      <alignment horizontal="left" vertical="center" shrinkToFit="1"/>
    </xf>
    <xf numFmtId="0" fontId="7" fillId="0" borderId="37" xfId="0" applyFont="1" applyFill="1" applyBorder="1" applyAlignment="1">
      <alignment horizontal="left" vertical="center" shrinkToFit="1"/>
    </xf>
    <xf numFmtId="0" fontId="7" fillId="0" borderId="34" xfId="0" applyFont="1" applyFill="1" applyBorder="1" applyAlignment="1">
      <alignment horizontal="left" vertical="center" shrinkToFit="1"/>
    </xf>
    <xf numFmtId="0" fontId="7" fillId="0" borderId="7" xfId="0" applyFont="1" applyFill="1" applyBorder="1" applyAlignment="1">
      <alignment horizontal="left" vertical="center" shrinkToFit="1"/>
    </xf>
    <xf numFmtId="0" fontId="7" fillId="0" borderId="8" xfId="0" applyFont="1" applyFill="1" applyBorder="1" applyAlignment="1">
      <alignment horizontal="left" vertical="center" shrinkToFit="1"/>
    </xf>
    <xf numFmtId="0" fontId="7" fillId="0" borderId="23" xfId="0" applyFont="1" applyFill="1" applyBorder="1" applyAlignment="1">
      <alignment horizontal="left" vertical="center" shrinkToFit="1"/>
    </xf>
    <xf numFmtId="0" fontId="7" fillId="0" borderId="7" xfId="1" applyFont="1" applyFill="1" applyBorder="1" applyAlignment="1">
      <alignment horizontal="center" vertical="center" textRotation="255" shrinkToFit="1"/>
    </xf>
    <xf numFmtId="0" fontId="7" fillId="0" borderId="29" xfId="1" applyFont="1" applyFill="1" applyBorder="1" applyAlignment="1">
      <alignment horizontal="center" vertical="center" textRotation="255" shrinkToFit="1"/>
    </xf>
    <xf numFmtId="0" fontId="7" fillId="0" borderId="31" xfId="1" applyFont="1" applyFill="1" applyBorder="1" applyAlignment="1">
      <alignment horizontal="center" vertical="center" textRotation="255" shrinkToFit="1"/>
    </xf>
    <xf numFmtId="0" fontId="7" fillId="0" borderId="30" xfId="1" applyFont="1" applyFill="1" applyBorder="1" applyAlignment="1">
      <alignment horizontal="center" vertical="center" textRotation="255" shrinkToFit="1"/>
    </xf>
    <xf numFmtId="0" fontId="7" fillId="0" borderId="24" xfId="1" applyFont="1" applyFill="1" applyBorder="1" applyAlignment="1">
      <alignment horizontal="left" vertical="center" shrinkToFit="1"/>
    </xf>
    <xf numFmtId="0" fontId="7" fillId="0" borderId="40" xfId="1" applyFont="1" applyFill="1" applyBorder="1" applyAlignment="1">
      <alignment horizontal="left" vertical="center" shrinkToFit="1"/>
    </xf>
    <xf numFmtId="0" fontId="7" fillId="0" borderId="29" xfId="1" applyFont="1" applyFill="1" applyBorder="1" applyAlignment="1">
      <alignment horizontal="left" vertical="center" shrinkToFit="1"/>
    </xf>
    <xf numFmtId="0" fontId="7" fillId="2" borderId="54" xfId="0" applyFont="1" applyFill="1" applyBorder="1" applyAlignment="1">
      <alignment horizontal="center" vertical="center" shrinkToFit="1"/>
    </xf>
    <xf numFmtId="0" fontId="7" fillId="2" borderId="55" xfId="0" applyFont="1" applyFill="1" applyBorder="1" applyAlignment="1">
      <alignment horizontal="center" vertical="center" shrinkToFit="1"/>
    </xf>
    <xf numFmtId="0" fontId="7" fillId="0" borderId="27" xfId="1" applyFont="1" applyFill="1" applyBorder="1" applyAlignment="1">
      <alignment horizontal="left" vertical="center" shrinkToFit="1"/>
    </xf>
    <xf numFmtId="0" fontId="13" fillId="0" borderId="24" xfId="1" applyFont="1" applyBorder="1" applyAlignment="1">
      <alignment vertical="center" shrinkToFit="1"/>
    </xf>
    <xf numFmtId="0" fontId="7" fillId="0" borderId="25" xfId="1" applyFont="1" applyFill="1" applyBorder="1" applyAlignment="1">
      <alignment horizontal="left" vertical="center" shrinkToFit="1"/>
    </xf>
    <xf numFmtId="0" fontId="7" fillId="0" borderId="26" xfId="1" applyFont="1" applyFill="1" applyBorder="1" applyAlignment="1">
      <alignment horizontal="left" vertical="center" shrinkToFit="1"/>
    </xf>
    <xf numFmtId="0" fontId="7" fillId="0" borderId="29" xfId="1" applyFont="1" applyFill="1" applyBorder="1" applyAlignment="1">
      <alignment horizontal="center" vertical="center" textRotation="255" wrapText="1" shrinkToFit="1"/>
    </xf>
    <xf numFmtId="0" fontId="7" fillId="0" borderId="14" xfId="1" applyFont="1" applyFill="1" applyBorder="1" applyAlignment="1">
      <alignment horizontal="center" vertical="center" textRotation="255" shrinkToFit="1"/>
    </xf>
    <xf numFmtId="0" fontId="7" fillId="0" borderId="16" xfId="1" applyFont="1" applyFill="1" applyBorder="1" applyAlignment="1">
      <alignment horizontal="center" vertical="center" textRotation="255" shrinkToFit="1"/>
    </xf>
    <xf numFmtId="0" fontId="7" fillId="0" borderId="32" xfId="1" applyFont="1" applyFill="1" applyBorder="1" applyAlignment="1">
      <alignment horizontal="center" vertical="center" textRotation="255" shrinkToFit="1"/>
    </xf>
    <xf numFmtId="0" fontId="7" fillId="0" borderId="33" xfId="1" applyFont="1" applyFill="1" applyBorder="1" applyAlignment="1">
      <alignment horizontal="center" vertical="center" textRotation="255" shrinkToFit="1"/>
    </xf>
    <xf numFmtId="0" fontId="15" fillId="0" borderId="23" xfId="1" applyFont="1" applyFill="1" applyBorder="1" applyAlignment="1">
      <alignment horizontal="left" vertical="center" shrinkToFit="1"/>
    </xf>
    <xf numFmtId="0" fontId="15" fillId="0" borderId="24" xfId="1" applyFont="1" applyFill="1" applyBorder="1" applyAlignment="1">
      <alignment horizontal="left" vertical="center" shrinkToFit="1"/>
    </xf>
    <xf numFmtId="0" fontId="13" fillId="0" borderId="24" xfId="1" applyFont="1" applyFill="1" applyBorder="1" applyAlignment="1">
      <alignment vertical="center" shrinkToFit="1"/>
    </xf>
    <xf numFmtId="0" fontId="0" fillId="0" borderId="24" xfId="0" applyFill="1" applyBorder="1" applyAlignment="1">
      <alignment vertical="center" shrinkToFit="1"/>
    </xf>
    <xf numFmtId="0" fontId="15" fillId="0" borderId="34" xfId="1" applyFont="1" applyFill="1" applyBorder="1" applyAlignment="1">
      <alignment horizontal="left" vertical="center" shrinkToFit="1"/>
    </xf>
    <xf numFmtId="0" fontId="15" fillId="0" borderId="35" xfId="1" applyFont="1" applyFill="1" applyBorder="1" applyAlignment="1">
      <alignment horizontal="left" vertical="center" shrinkToFit="1"/>
    </xf>
    <xf numFmtId="0" fontId="12" fillId="0" borderId="24" xfId="1" applyFont="1" applyBorder="1" applyAlignment="1">
      <alignment vertical="center" shrinkToFit="1"/>
    </xf>
    <xf numFmtId="0" fontId="12" fillId="0" borderId="13" xfId="1" applyFont="1" applyBorder="1" applyAlignment="1">
      <alignment horizontal="center" vertical="center" shrinkToFit="1"/>
    </xf>
    <xf numFmtId="0" fontId="12" fillId="0" borderId="18" xfId="1" applyFont="1" applyBorder="1" applyAlignment="1">
      <alignment horizontal="center" vertical="center" shrinkToFit="1"/>
    </xf>
    <xf numFmtId="0" fontId="12" fillId="0" borderId="24" xfId="1" applyFont="1" applyFill="1" applyBorder="1" applyAlignment="1">
      <alignment horizontal="left" vertical="center" shrinkToFit="1"/>
    </xf>
    <xf numFmtId="0" fontId="14" fillId="0" borderId="24" xfId="1" applyFont="1" applyFill="1" applyBorder="1" applyAlignment="1">
      <alignment horizontal="left" vertical="center" shrinkToFit="1"/>
    </xf>
    <xf numFmtId="0" fontId="7" fillId="0" borderId="28" xfId="1" applyFont="1" applyFill="1" applyBorder="1" applyAlignment="1">
      <alignment horizontal="center" vertical="center" textRotation="255" shrinkToFit="1"/>
    </xf>
    <xf numFmtId="0" fontId="7" fillId="0" borderId="21" xfId="1" applyFont="1" applyFill="1" applyBorder="1" applyAlignment="1">
      <alignment horizontal="center" vertical="center" textRotation="255" shrinkToFit="1"/>
    </xf>
    <xf numFmtId="0" fontId="7" fillId="0" borderId="22" xfId="1" applyFont="1" applyFill="1" applyBorder="1" applyAlignment="1">
      <alignment horizontal="center" vertical="center" textRotation="255" shrinkToFit="1"/>
    </xf>
    <xf numFmtId="0" fontId="12" fillId="0" borderId="23" xfId="1" applyFont="1" applyFill="1" applyBorder="1" applyAlignment="1">
      <alignment horizontal="left" vertical="center" shrinkToFit="1"/>
    </xf>
    <xf numFmtId="0" fontId="7" fillId="0" borderId="20" xfId="1" applyFont="1" applyFill="1" applyBorder="1" applyAlignment="1">
      <alignment horizontal="center" vertical="center" textRotation="255" shrinkToFit="1"/>
    </xf>
    <xf numFmtId="0" fontId="12" fillId="0" borderId="9" xfId="1" applyFont="1" applyFill="1" applyBorder="1" applyAlignment="1">
      <alignment horizontal="center" vertical="center" textRotation="255" shrinkToFit="1"/>
    </xf>
    <xf numFmtId="0" fontId="12" fillId="0" borderId="11" xfId="1" applyFont="1" applyFill="1" applyBorder="1" applyAlignment="1">
      <alignment horizontal="center" vertical="center" textRotation="255" shrinkToFit="1"/>
    </xf>
    <xf numFmtId="0" fontId="12" fillId="0" borderId="10" xfId="1" applyFont="1" applyFill="1" applyBorder="1" applyAlignment="1">
      <alignment horizontal="center" vertical="center" textRotation="255" shrinkToFit="1"/>
    </xf>
    <xf numFmtId="0" fontId="7" fillId="0" borderId="30" xfId="1" applyFont="1" applyFill="1" applyBorder="1" applyAlignment="1">
      <alignment horizontal="left" vertical="center" shrinkToFit="1"/>
    </xf>
    <xf numFmtId="0" fontId="12" fillId="0" borderId="18" xfId="1" applyFont="1" applyFill="1" applyBorder="1" applyAlignment="1">
      <alignment horizontal="right" vertical="center" shrinkToFit="1"/>
    </xf>
    <xf numFmtId="0" fontId="7" fillId="0" borderId="30" xfId="1" applyFont="1" applyFill="1" applyBorder="1" applyAlignment="1">
      <alignment horizontal="right" vertical="top" shrinkToFit="1"/>
    </xf>
    <xf numFmtId="0" fontId="7" fillId="0" borderId="18" xfId="1" applyFont="1" applyFill="1" applyBorder="1" applyAlignment="1">
      <alignment horizontal="right" vertical="top" shrinkToFit="1"/>
    </xf>
    <xf numFmtId="0" fontId="7" fillId="0" borderId="1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7" fillId="0" borderId="4" xfId="1" applyFont="1" applyFill="1" applyBorder="1" applyAlignment="1">
      <alignment horizontal="left" vertical="center" wrapText="1"/>
    </xf>
    <xf numFmtId="0" fontId="12" fillId="0" borderId="29" xfId="1" applyFont="1" applyFill="1" applyBorder="1" applyAlignment="1">
      <alignment horizontal="right" vertical="center" textRotation="255" shrinkToFit="1"/>
    </xf>
    <xf numFmtId="0" fontId="12" fillId="0" borderId="14" xfId="1" applyFont="1" applyFill="1" applyBorder="1" applyAlignment="1">
      <alignment horizontal="right" vertical="center" textRotation="255" shrinkToFit="1"/>
    </xf>
    <xf numFmtId="0" fontId="12" fillId="0" borderId="30" xfId="1" applyFont="1" applyFill="1" applyBorder="1" applyAlignment="1">
      <alignment horizontal="right" vertical="center" textRotation="255" shrinkToFit="1"/>
    </xf>
    <xf numFmtId="0" fontId="12" fillId="0" borderId="19" xfId="1" applyFont="1" applyFill="1" applyBorder="1" applyAlignment="1">
      <alignment horizontal="right" vertical="center" textRotation="255" shrinkToFit="1"/>
    </xf>
    <xf numFmtId="0" fontId="15" fillId="0" borderId="29" xfId="1" applyFont="1" applyFill="1" applyBorder="1" applyAlignment="1">
      <alignment horizontal="left" vertical="center" shrinkToFit="1"/>
    </xf>
    <xf numFmtId="0" fontId="15" fillId="0" borderId="14" xfId="1" applyFont="1" applyFill="1" applyBorder="1" applyAlignment="1">
      <alignment horizontal="left" vertical="center" shrinkToFit="1"/>
    </xf>
    <xf numFmtId="0" fontId="15" fillId="0" borderId="32" xfId="1" applyFont="1" applyFill="1" applyBorder="1" applyAlignment="1">
      <alignment horizontal="left" vertical="center" shrinkToFit="1"/>
    </xf>
    <xf numFmtId="0" fontId="15" fillId="0" borderId="33" xfId="1" applyFont="1" applyFill="1" applyBorder="1" applyAlignment="1">
      <alignment horizontal="left" vertical="center" shrinkToFit="1"/>
    </xf>
    <xf numFmtId="0" fontId="12" fillId="0" borderId="35" xfId="1" applyFont="1" applyFill="1" applyBorder="1" applyAlignment="1">
      <alignment horizontal="left" vertical="center" shrinkToFit="1"/>
    </xf>
    <xf numFmtId="0" fontId="12" fillId="0" borderId="27" xfId="1" applyFont="1" applyFill="1" applyBorder="1" applyAlignment="1">
      <alignment horizontal="left" vertical="center" shrinkToFit="1"/>
    </xf>
    <xf numFmtId="0" fontId="12" fillId="0" borderId="40" xfId="1" applyFont="1" applyFill="1" applyBorder="1" applyAlignment="1">
      <alignment horizontal="left" vertical="center" shrinkToFit="1"/>
    </xf>
    <xf numFmtId="0" fontId="12" fillId="0" borderId="30" xfId="1" applyFont="1" applyFill="1" applyBorder="1" applyAlignment="1">
      <alignment horizontal="left" vertical="center" shrinkToFit="1"/>
    </xf>
    <xf numFmtId="0" fontId="12" fillId="0" borderId="18" xfId="1" applyFont="1" applyFill="1" applyBorder="1" applyAlignment="1">
      <alignment horizontal="left" vertical="center" shrinkToFit="1"/>
    </xf>
    <xf numFmtId="0" fontId="12" fillId="0" borderId="41" xfId="1" applyFont="1" applyFill="1" applyBorder="1" applyAlignment="1">
      <alignment horizontal="left" vertical="center" shrinkToFit="1"/>
    </xf>
    <xf numFmtId="0" fontId="7" fillId="0" borderId="56" xfId="1" applyFont="1" applyFill="1" applyBorder="1" applyAlignment="1">
      <alignment horizontal="center" vertical="center" shrinkToFit="1"/>
    </xf>
    <xf numFmtId="0" fontId="7" fillId="0" borderId="58" xfId="1" applyFont="1" applyFill="1" applyBorder="1" applyAlignment="1">
      <alignment horizontal="center" vertical="center" shrinkToFit="1"/>
    </xf>
    <xf numFmtId="0" fontId="7" fillId="0" borderId="57" xfId="1" applyFont="1" applyFill="1" applyBorder="1" applyAlignment="1">
      <alignment horizontal="center" vertical="center" shrinkToFit="1"/>
    </xf>
    <xf numFmtId="0" fontId="7" fillId="0" borderId="59" xfId="1" applyFont="1" applyFill="1" applyBorder="1" applyAlignment="1">
      <alignment horizontal="center" vertical="center" shrinkToFit="1"/>
    </xf>
    <xf numFmtId="0" fontId="7" fillId="0" borderId="23" xfId="1" applyFont="1" applyFill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7" fillId="0" borderId="27" xfId="1" applyFont="1" applyFill="1" applyBorder="1" applyAlignment="1">
      <alignment horizontal="left" vertical="center"/>
    </xf>
    <xf numFmtId="0" fontId="0" fillId="0" borderId="24" xfId="0" applyBorder="1" applyAlignment="1">
      <alignment vertical="center"/>
    </xf>
    <xf numFmtId="0" fontId="0" fillId="0" borderId="40" xfId="0" applyBorder="1" applyAlignment="1">
      <alignment vertical="center"/>
    </xf>
    <xf numFmtId="0" fontId="13" fillId="0" borderId="40" xfId="1" applyFont="1" applyFill="1" applyBorder="1" applyAlignment="1">
      <alignment vertical="center" shrinkToFit="1"/>
    </xf>
    <xf numFmtId="0" fontId="12" fillId="0" borderId="23" xfId="1" applyFont="1" applyFill="1" applyBorder="1" applyAlignment="1">
      <alignment horizontal="left" vertical="center"/>
    </xf>
    <xf numFmtId="0" fontId="7" fillId="0" borderId="39" xfId="1" applyFont="1" applyFill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62" xfId="0" applyBorder="1" applyAlignment="1">
      <alignment horizontal="left" vertical="center"/>
    </xf>
    <xf numFmtId="0" fontId="7" fillId="0" borderId="25" xfId="1" applyFont="1" applyFill="1" applyBorder="1" applyAlignment="1">
      <alignment horizontal="left" vertical="center"/>
    </xf>
    <xf numFmtId="0" fontId="0" fillId="0" borderId="26" xfId="0" applyBorder="1" applyAlignment="1">
      <alignment vertical="center"/>
    </xf>
    <xf numFmtId="0" fontId="0" fillId="0" borderId="63" xfId="0" applyBorder="1" applyAlignment="1">
      <alignment vertical="center"/>
    </xf>
  </cellXfs>
  <cellStyles count="10">
    <cellStyle name="パーセント 2" xfId="2"/>
    <cellStyle name="桁区切り" xfId="9" builtinId="6"/>
    <cellStyle name="桁区切り 2" xfId="3"/>
    <cellStyle name="標準" xfId="0" builtinId="0"/>
    <cellStyle name="標準 2" xfId="1"/>
    <cellStyle name="標準 3" xfId="4"/>
    <cellStyle name="標準 4" xfId="5"/>
    <cellStyle name="標準 5" xfId="6"/>
    <cellStyle name="標準 6" xfId="7"/>
    <cellStyle name="標準 7" xfId="8"/>
  </cellStyles>
  <dxfs count="0"/>
  <tableStyles count="0" defaultTableStyle="TableStyleMedium9" defaultPivotStyle="PivotStyleLight16"/>
  <colors>
    <mruColors>
      <color rgb="FFCCFFFF"/>
      <color rgb="FFCCE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D47"/>
  <sheetViews>
    <sheetView tabSelected="1" zoomScale="120" zoomScaleNormal="120" workbookViewId="0">
      <selection activeCell="A5" sqref="A5:J5"/>
    </sheetView>
  </sheetViews>
  <sheetFormatPr defaultColWidth="9.6640625" defaultRowHeight="17.100000000000001" customHeight="1"/>
  <cols>
    <col min="1" max="10" width="2.6640625" style="4" customWidth="1"/>
    <col min="11" max="29" width="10.21875" style="4" customWidth="1"/>
    <col min="30" max="257" width="9.6640625" style="4"/>
    <col min="258" max="269" width="2.6640625" style="4" customWidth="1"/>
    <col min="270" max="513" width="9.6640625" style="4"/>
    <col min="514" max="525" width="2.6640625" style="4" customWidth="1"/>
    <col min="526" max="769" width="9.6640625" style="4"/>
    <col min="770" max="781" width="2.6640625" style="4" customWidth="1"/>
    <col min="782" max="1025" width="9.6640625" style="4"/>
    <col min="1026" max="1037" width="2.6640625" style="4" customWidth="1"/>
    <col min="1038" max="1281" width="9.6640625" style="4"/>
    <col min="1282" max="1293" width="2.6640625" style="4" customWidth="1"/>
    <col min="1294" max="1537" width="9.6640625" style="4"/>
    <col min="1538" max="1549" width="2.6640625" style="4" customWidth="1"/>
    <col min="1550" max="1793" width="9.6640625" style="4"/>
    <col min="1794" max="1805" width="2.6640625" style="4" customWidth="1"/>
    <col min="1806" max="2049" width="9.6640625" style="4"/>
    <col min="2050" max="2061" width="2.6640625" style="4" customWidth="1"/>
    <col min="2062" max="2305" width="9.6640625" style="4"/>
    <col min="2306" max="2317" width="2.6640625" style="4" customWidth="1"/>
    <col min="2318" max="2561" width="9.6640625" style="4"/>
    <col min="2562" max="2573" width="2.6640625" style="4" customWidth="1"/>
    <col min="2574" max="2817" width="9.6640625" style="4"/>
    <col min="2818" max="2829" width="2.6640625" style="4" customWidth="1"/>
    <col min="2830" max="3073" width="9.6640625" style="4"/>
    <col min="3074" max="3085" width="2.6640625" style="4" customWidth="1"/>
    <col min="3086" max="3329" width="9.6640625" style="4"/>
    <col min="3330" max="3341" width="2.6640625" style="4" customWidth="1"/>
    <col min="3342" max="3585" width="9.6640625" style="4"/>
    <col min="3586" max="3597" width="2.6640625" style="4" customWidth="1"/>
    <col min="3598" max="3841" width="9.6640625" style="4"/>
    <col min="3842" max="3853" width="2.6640625" style="4" customWidth="1"/>
    <col min="3854" max="4097" width="9.6640625" style="4"/>
    <col min="4098" max="4109" width="2.6640625" style="4" customWidth="1"/>
    <col min="4110" max="4353" width="9.6640625" style="4"/>
    <col min="4354" max="4365" width="2.6640625" style="4" customWidth="1"/>
    <col min="4366" max="4609" width="9.6640625" style="4"/>
    <col min="4610" max="4621" width="2.6640625" style="4" customWidth="1"/>
    <col min="4622" max="4865" width="9.6640625" style="4"/>
    <col min="4866" max="4877" width="2.6640625" style="4" customWidth="1"/>
    <col min="4878" max="5121" width="9.6640625" style="4"/>
    <col min="5122" max="5133" width="2.6640625" style="4" customWidth="1"/>
    <col min="5134" max="5377" width="9.6640625" style="4"/>
    <col min="5378" max="5389" width="2.6640625" style="4" customWidth="1"/>
    <col min="5390" max="5633" width="9.6640625" style="4"/>
    <col min="5634" max="5645" width="2.6640625" style="4" customWidth="1"/>
    <col min="5646" max="5889" width="9.6640625" style="4"/>
    <col min="5890" max="5901" width="2.6640625" style="4" customWidth="1"/>
    <col min="5902" max="6145" width="9.6640625" style="4"/>
    <col min="6146" max="6157" width="2.6640625" style="4" customWidth="1"/>
    <col min="6158" max="6401" width="9.6640625" style="4"/>
    <col min="6402" max="6413" width="2.6640625" style="4" customWidth="1"/>
    <col min="6414" max="6657" width="9.6640625" style="4"/>
    <col min="6658" max="6669" width="2.6640625" style="4" customWidth="1"/>
    <col min="6670" max="6913" width="9.6640625" style="4"/>
    <col min="6914" max="6925" width="2.6640625" style="4" customWidth="1"/>
    <col min="6926" max="7169" width="9.6640625" style="4"/>
    <col min="7170" max="7181" width="2.6640625" style="4" customWidth="1"/>
    <col min="7182" max="7425" width="9.6640625" style="4"/>
    <col min="7426" max="7437" width="2.6640625" style="4" customWidth="1"/>
    <col min="7438" max="7681" width="9.6640625" style="4"/>
    <col min="7682" max="7693" width="2.6640625" style="4" customWidth="1"/>
    <col min="7694" max="7937" width="9.6640625" style="4"/>
    <col min="7938" max="7949" width="2.6640625" style="4" customWidth="1"/>
    <col min="7950" max="8193" width="9.6640625" style="4"/>
    <col min="8194" max="8205" width="2.6640625" style="4" customWidth="1"/>
    <col min="8206" max="8449" width="9.6640625" style="4"/>
    <col min="8450" max="8461" width="2.6640625" style="4" customWidth="1"/>
    <col min="8462" max="8705" width="9.6640625" style="4"/>
    <col min="8706" max="8717" width="2.6640625" style="4" customWidth="1"/>
    <col min="8718" max="8961" width="9.6640625" style="4"/>
    <col min="8962" max="8973" width="2.6640625" style="4" customWidth="1"/>
    <col min="8974" max="9217" width="9.6640625" style="4"/>
    <col min="9218" max="9229" width="2.6640625" style="4" customWidth="1"/>
    <col min="9230" max="9473" width="9.6640625" style="4"/>
    <col min="9474" max="9485" width="2.6640625" style="4" customWidth="1"/>
    <col min="9486" max="9729" width="9.6640625" style="4"/>
    <col min="9730" max="9741" width="2.6640625" style="4" customWidth="1"/>
    <col min="9742" max="9985" width="9.6640625" style="4"/>
    <col min="9986" max="9997" width="2.6640625" style="4" customWidth="1"/>
    <col min="9998" max="10241" width="9.6640625" style="4"/>
    <col min="10242" max="10253" width="2.6640625" style="4" customWidth="1"/>
    <col min="10254" max="10497" width="9.6640625" style="4"/>
    <col min="10498" max="10509" width="2.6640625" style="4" customWidth="1"/>
    <col min="10510" max="10753" width="9.6640625" style="4"/>
    <col min="10754" max="10765" width="2.6640625" style="4" customWidth="1"/>
    <col min="10766" max="11009" width="9.6640625" style="4"/>
    <col min="11010" max="11021" width="2.6640625" style="4" customWidth="1"/>
    <col min="11022" max="11265" width="9.6640625" style="4"/>
    <col min="11266" max="11277" width="2.6640625" style="4" customWidth="1"/>
    <col min="11278" max="11521" width="9.6640625" style="4"/>
    <col min="11522" max="11533" width="2.6640625" style="4" customWidth="1"/>
    <col min="11534" max="11777" width="9.6640625" style="4"/>
    <col min="11778" max="11789" width="2.6640625" style="4" customWidth="1"/>
    <col min="11790" max="12033" width="9.6640625" style="4"/>
    <col min="12034" max="12045" width="2.6640625" style="4" customWidth="1"/>
    <col min="12046" max="12289" width="9.6640625" style="4"/>
    <col min="12290" max="12301" width="2.6640625" style="4" customWidth="1"/>
    <col min="12302" max="12545" width="9.6640625" style="4"/>
    <col min="12546" max="12557" width="2.6640625" style="4" customWidth="1"/>
    <col min="12558" max="12801" width="9.6640625" style="4"/>
    <col min="12802" max="12813" width="2.6640625" style="4" customWidth="1"/>
    <col min="12814" max="13057" width="9.6640625" style="4"/>
    <col min="13058" max="13069" width="2.6640625" style="4" customWidth="1"/>
    <col min="13070" max="13313" width="9.6640625" style="4"/>
    <col min="13314" max="13325" width="2.6640625" style="4" customWidth="1"/>
    <col min="13326" max="13569" width="9.6640625" style="4"/>
    <col min="13570" max="13581" width="2.6640625" style="4" customWidth="1"/>
    <col min="13582" max="13825" width="9.6640625" style="4"/>
    <col min="13826" max="13837" width="2.6640625" style="4" customWidth="1"/>
    <col min="13838" max="14081" width="9.6640625" style="4"/>
    <col min="14082" max="14093" width="2.6640625" style="4" customWidth="1"/>
    <col min="14094" max="14337" width="9.6640625" style="4"/>
    <col min="14338" max="14349" width="2.6640625" style="4" customWidth="1"/>
    <col min="14350" max="14593" width="9.6640625" style="4"/>
    <col min="14594" max="14605" width="2.6640625" style="4" customWidth="1"/>
    <col min="14606" max="14849" width="9.6640625" style="4"/>
    <col min="14850" max="14861" width="2.6640625" style="4" customWidth="1"/>
    <col min="14862" max="15105" width="9.6640625" style="4"/>
    <col min="15106" max="15117" width="2.6640625" style="4" customWidth="1"/>
    <col min="15118" max="15361" width="9.6640625" style="4"/>
    <col min="15362" max="15373" width="2.6640625" style="4" customWidth="1"/>
    <col min="15374" max="15617" width="9.6640625" style="4"/>
    <col min="15618" max="15629" width="2.6640625" style="4" customWidth="1"/>
    <col min="15630" max="15873" width="9.6640625" style="4"/>
    <col min="15874" max="15885" width="2.6640625" style="4" customWidth="1"/>
    <col min="15886" max="16129" width="9.6640625" style="4"/>
    <col min="16130" max="16141" width="2.6640625" style="4" customWidth="1"/>
    <col min="16142" max="16384" width="9.6640625" style="4"/>
  </cols>
  <sheetData>
    <row r="1" spans="1:29" ht="12.45" customHeight="1">
      <c r="A1" s="80" t="s">
        <v>232</v>
      </c>
      <c r="B1" s="81"/>
      <c r="C1" s="81"/>
      <c r="D1" s="81"/>
      <c r="E1" s="81"/>
      <c r="F1" s="81"/>
      <c r="G1" s="81"/>
      <c r="H1" s="81"/>
      <c r="I1" s="81"/>
      <c r="J1" s="81"/>
      <c r="K1" s="8" t="s">
        <v>236</v>
      </c>
      <c r="L1" s="9" t="s">
        <v>237</v>
      </c>
      <c r="M1" s="9" t="s">
        <v>237</v>
      </c>
      <c r="N1" s="50" t="s">
        <v>276</v>
      </c>
      <c r="O1" s="9" t="s">
        <v>238</v>
      </c>
      <c r="P1" s="9" t="s">
        <v>239</v>
      </c>
      <c r="Q1" s="9" t="s">
        <v>238</v>
      </c>
      <c r="R1" s="50" t="s">
        <v>278</v>
      </c>
      <c r="S1" s="9" t="s">
        <v>240</v>
      </c>
      <c r="T1" s="9" t="s">
        <v>240</v>
      </c>
      <c r="U1" s="50" t="s">
        <v>279</v>
      </c>
      <c r="V1" s="9" t="s">
        <v>241</v>
      </c>
      <c r="W1" s="9" t="s">
        <v>242</v>
      </c>
      <c r="X1" s="9" t="s">
        <v>243</v>
      </c>
      <c r="Y1" s="9" t="s">
        <v>244</v>
      </c>
      <c r="Z1" s="9" t="s">
        <v>245</v>
      </c>
      <c r="AA1" s="9" t="s">
        <v>246</v>
      </c>
      <c r="AB1" s="9" t="s">
        <v>247</v>
      </c>
      <c r="AC1" s="118" t="s">
        <v>248</v>
      </c>
    </row>
    <row r="2" spans="1:29" ht="12.45" customHeight="1">
      <c r="A2" s="82"/>
      <c r="B2" s="83"/>
      <c r="C2" s="83"/>
      <c r="D2" s="83"/>
      <c r="E2" s="83"/>
      <c r="F2" s="83"/>
      <c r="G2" s="83"/>
      <c r="H2" s="83"/>
      <c r="I2" s="83"/>
      <c r="J2" s="83"/>
      <c r="K2" s="10" t="s">
        <v>0</v>
      </c>
      <c r="L2" s="11" t="s">
        <v>1</v>
      </c>
      <c r="M2" s="11" t="s">
        <v>60</v>
      </c>
      <c r="N2" s="55" t="s">
        <v>277</v>
      </c>
      <c r="O2" s="11" t="s">
        <v>2</v>
      </c>
      <c r="P2" s="11" t="s">
        <v>3</v>
      </c>
      <c r="Q2" s="11" t="s">
        <v>4</v>
      </c>
      <c r="R2" s="55" t="s">
        <v>277</v>
      </c>
      <c r="S2" s="11" t="s">
        <v>0</v>
      </c>
      <c r="T2" s="11" t="s">
        <v>5</v>
      </c>
      <c r="U2" s="55" t="s">
        <v>277</v>
      </c>
      <c r="V2" s="11" t="s">
        <v>0</v>
      </c>
      <c r="W2" s="11" t="s">
        <v>0</v>
      </c>
      <c r="X2" s="11" t="s">
        <v>6</v>
      </c>
      <c r="Y2" s="11" t="s">
        <v>6</v>
      </c>
      <c r="Z2" s="11" t="s">
        <v>6</v>
      </c>
      <c r="AA2" s="11" t="s">
        <v>6</v>
      </c>
      <c r="AB2" s="11" t="s">
        <v>6</v>
      </c>
      <c r="AC2" s="119"/>
    </row>
    <row r="3" spans="1:29" s="5" customFormat="1" ht="12.45" customHeight="1">
      <c r="A3" s="84" t="s">
        <v>72</v>
      </c>
      <c r="B3" s="85"/>
      <c r="C3" s="85"/>
      <c r="D3" s="85"/>
      <c r="E3" s="85"/>
      <c r="F3" s="85"/>
      <c r="G3" s="85"/>
      <c r="H3" s="85"/>
      <c r="I3" s="85"/>
      <c r="J3" s="86"/>
      <c r="K3" s="64" t="s">
        <v>249</v>
      </c>
      <c r="L3" s="47">
        <v>38443</v>
      </c>
      <c r="M3" s="47">
        <v>34789</v>
      </c>
      <c r="N3" s="58" t="s">
        <v>251</v>
      </c>
      <c r="O3" s="47">
        <v>16589</v>
      </c>
      <c r="P3" s="47">
        <v>17958</v>
      </c>
      <c r="Q3" s="47">
        <v>38749</v>
      </c>
      <c r="R3" s="58" t="s">
        <v>251</v>
      </c>
      <c r="S3" s="47">
        <v>23347</v>
      </c>
      <c r="T3" s="47">
        <v>37431</v>
      </c>
      <c r="U3" s="58" t="s">
        <v>251</v>
      </c>
      <c r="V3" s="47">
        <v>25112</v>
      </c>
      <c r="W3" s="47">
        <v>26024</v>
      </c>
      <c r="X3" s="47">
        <v>21360</v>
      </c>
      <c r="Y3" s="47" t="s">
        <v>250</v>
      </c>
      <c r="Z3" s="47">
        <v>19149</v>
      </c>
      <c r="AA3" s="47">
        <v>37712</v>
      </c>
      <c r="AB3" s="47">
        <v>20275</v>
      </c>
      <c r="AC3" s="25" t="s">
        <v>251</v>
      </c>
    </row>
    <row r="4" spans="1:29" s="5" customFormat="1" ht="12.45" customHeight="1">
      <c r="A4" s="87" t="s">
        <v>73</v>
      </c>
      <c r="B4" s="88"/>
      <c r="C4" s="88"/>
      <c r="D4" s="88"/>
      <c r="E4" s="88"/>
      <c r="F4" s="88"/>
      <c r="G4" s="88"/>
      <c r="H4" s="88"/>
      <c r="I4" s="88"/>
      <c r="J4" s="89"/>
      <c r="K4" s="65">
        <v>23468</v>
      </c>
      <c r="L4" s="48">
        <v>38443</v>
      </c>
      <c r="M4" s="48">
        <v>34520</v>
      </c>
      <c r="N4" s="59" t="s">
        <v>251</v>
      </c>
      <c r="O4" s="48">
        <v>23468</v>
      </c>
      <c r="P4" s="48">
        <v>24929</v>
      </c>
      <c r="Q4" s="48">
        <v>38749</v>
      </c>
      <c r="R4" s="59" t="s">
        <v>251</v>
      </c>
      <c r="S4" s="48">
        <v>24929</v>
      </c>
      <c r="T4" s="48">
        <v>37438</v>
      </c>
      <c r="U4" s="59" t="s">
        <v>251</v>
      </c>
      <c r="V4" s="48">
        <v>25112</v>
      </c>
      <c r="W4" s="48">
        <v>26024</v>
      </c>
      <c r="X4" s="48">
        <v>23468</v>
      </c>
      <c r="Y4" s="48">
        <v>23468</v>
      </c>
      <c r="Z4" s="48">
        <v>24563</v>
      </c>
      <c r="AA4" s="48">
        <v>37712</v>
      </c>
      <c r="AB4" s="48">
        <v>23468</v>
      </c>
      <c r="AC4" s="26" t="s">
        <v>251</v>
      </c>
    </row>
    <row r="5" spans="1:29" s="5" customFormat="1" ht="12.45" customHeight="1">
      <c r="A5" s="87" t="s">
        <v>74</v>
      </c>
      <c r="B5" s="88"/>
      <c r="C5" s="88"/>
      <c r="D5" s="88"/>
      <c r="E5" s="88"/>
      <c r="F5" s="88"/>
      <c r="G5" s="88"/>
      <c r="H5" s="88"/>
      <c r="I5" s="88"/>
      <c r="J5" s="89"/>
      <c r="K5" s="12" t="s">
        <v>252</v>
      </c>
      <c r="L5" s="13" t="s">
        <v>252</v>
      </c>
      <c r="M5" s="13" t="s">
        <v>252</v>
      </c>
      <c r="N5" s="26" t="s">
        <v>251</v>
      </c>
      <c r="O5" s="13" t="s">
        <v>252</v>
      </c>
      <c r="P5" s="13" t="s">
        <v>252</v>
      </c>
      <c r="Q5" s="13" t="s">
        <v>252</v>
      </c>
      <c r="R5" s="26" t="s">
        <v>251</v>
      </c>
      <c r="S5" s="13" t="s">
        <v>253</v>
      </c>
      <c r="T5" s="13" t="s">
        <v>253</v>
      </c>
      <c r="U5" s="26" t="s">
        <v>251</v>
      </c>
      <c r="V5" s="13" t="s">
        <v>252</v>
      </c>
      <c r="W5" s="13" t="s">
        <v>253</v>
      </c>
      <c r="X5" s="13" t="s">
        <v>252</v>
      </c>
      <c r="Y5" s="13" t="s">
        <v>253</v>
      </c>
      <c r="Z5" s="13" t="s">
        <v>252</v>
      </c>
      <c r="AA5" s="13" t="s">
        <v>252</v>
      </c>
      <c r="AB5" s="13" t="s">
        <v>253</v>
      </c>
      <c r="AC5" s="26" t="s">
        <v>251</v>
      </c>
    </row>
    <row r="6" spans="1:29" s="5" customFormat="1" ht="12.45" customHeight="1">
      <c r="A6" s="87" t="s">
        <v>75</v>
      </c>
      <c r="B6" s="88"/>
      <c r="C6" s="88"/>
      <c r="D6" s="88"/>
      <c r="E6" s="88"/>
      <c r="F6" s="88"/>
      <c r="G6" s="88"/>
      <c r="H6" s="88"/>
      <c r="I6" s="88"/>
      <c r="J6" s="89"/>
      <c r="K6" s="12" t="s">
        <v>254</v>
      </c>
      <c r="L6" s="13" t="s">
        <v>254</v>
      </c>
      <c r="M6" s="13" t="s">
        <v>254</v>
      </c>
      <c r="N6" s="26" t="s">
        <v>251</v>
      </c>
      <c r="O6" s="13" t="s">
        <v>254</v>
      </c>
      <c r="P6" s="13" t="s">
        <v>254</v>
      </c>
      <c r="Q6" s="13" t="s">
        <v>254</v>
      </c>
      <c r="R6" s="26" t="s">
        <v>251</v>
      </c>
      <c r="S6" s="13" t="s">
        <v>255</v>
      </c>
      <c r="T6" s="13" t="s">
        <v>255</v>
      </c>
      <c r="U6" s="26" t="s">
        <v>251</v>
      </c>
      <c r="V6" s="13" t="s">
        <v>254</v>
      </c>
      <c r="W6" s="13" t="s">
        <v>255</v>
      </c>
      <c r="X6" s="13" t="s">
        <v>254</v>
      </c>
      <c r="Y6" s="13" t="s">
        <v>255</v>
      </c>
      <c r="Z6" s="13" t="s">
        <v>254</v>
      </c>
      <c r="AA6" s="13" t="s">
        <v>254</v>
      </c>
      <c r="AB6" s="13" t="s">
        <v>255</v>
      </c>
      <c r="AC6" s="26" t="s">
        <v>251</v>
      </c>
    </row>
    <row r="7" spans="1:29" s="5" customFormat="1" ht="12.45" customHeight="1">
      <c r="A7" s="111" t="s">
        <v>84</v>
      </c>
      <c r="B7" s="88" t="s">
        <v>76</v>
      </c>
      <c r="C7" s="88"/>
      <c r="D7" s="88"/>
      <c r="E7" s="88"/>
      <c r="F7" s="88"/>
      <c r="G7" s="88"/>
      <c r="H7" s="88"/>
      <c r="I7" s="88"/>
      <c r="J7" s="89"/>
      <c r="K7" s="12" t="s">
        <v>256</v>
      </c>
      <c r="L7" s="13" t="s">
        <v>256</v>
      </c>
      <c r="M7" s="13" t="s">
        <v>256</v>
      </c>
      <c r="N7" s="26" t="s">
        <v>251</v>
      </c>
      <c r="O7" s="13" t="s">
        <v>256</v>
      </c>
      <c r="P7" s="13" t="s">
        <v>256</v>
      </c>
      <c r="Q7" s="13" t="s">
        <v>256</v>
      </c>
      <c r="R7" s="26" t="s">
        <v>251</v>
      </c>
      <c r="S7" s="13" t="s">
        <v>256</v>
      </c>
      <c r="T7" s="13" t="s">
        <v>256</v>
      </c>
      <c r="U7" s="26" t="s">
        <v>251</v>
      </c>
      <c r="V7" s="13" t="s">
        <v>256</v>
      </c>
      <c r="W7" s="13" t="s">
        <v>256</v>
      </c>
      <c r="X7" s="13" t="s">
        <v>256</v>
      </c>
      <c r="Y7" s="13" t="s">
        <v>256</v>
      </c>
      <c r="Z7" s="13" t="s">
        <v>256</v>
      </c>
      <c r="AA7" s="13" t="s">
        <v>256</v>
      </c>
      <c r="AB7" s="13" t="s">
        <v>256</v>
      </c>
      <c r="AC7" s="26" t="s">
        <v>251</v>
      </c>
    </row>
    <row r="8" spans="1:29" ht="12.45" customHeight="1">
      <c r="A8" s="111"/>
      <c r="B8" s="90" t="s">
        <v>77</v>
      </c>
      <c r="C8" s="174" t="s">
        <v>78</v>
      </c>
      <c r="D8" s="175"/>
      <c r="E8" s="175"/>
      <c r="F8" s="175"/>
      <c r="G8" s="175"/>
      <c r="H8" s="175"/>
      <c r="I8" s="175"/>
      <c r="J8" s="176"/>
      <c r="K8" s="14">
        <v>624</v>
      </c>
      <c r="L8" s="15">
        <v>584</v>
      </c>
      <c r="M8" s="15">
        <v>300</v>
      </c>
      <c r="N8" s="27">
        <f>SUM(K8:M8)</f>
        <v>1508</v>
      </c>
      <c r="O8" s="15">
        <v>663</v>
      </c>
      <c r="P8" s="15">
        <v>343</v>
      </c>
      <c r="Q8" s="15">
        <v>376</v>
      </c>
      <c r="R8" s="27">
        <f t="shared" ref="R8:R13" si="0">SUM(O8:Q8)</f>
        <v>1382</v>
      </c>
      <c r="S8" s="15">
        <v>476</v>
      </c>
      <c r="T8" s="15">
        <v>367</v>
      </c>
      <c r="U8" s="27">
        <f>SUM(S8:T8)</f>
        <v>843</v>
      </c>
      <c r="V8" s="15">
        <v>410</v>
      </c>
      <c r="W8" s="15">
        <v>530</v>
      </c>
      <c r="X8" s="15">
        <v>417</v>
      </c>
      <c r="Y8" s="15">
        <v>401</v>
      </c>
      <c r="Z8" s="15">
        <v>136</v>
      </c>
      <c r="AA8" s="15">
        <v>341</v>
      </c>
      <c r="AB8" s="15">
        <v>403</v>
      </c>
      <c r="AC8" s="27">
        <f t="shared" ref="AC8:AC13" si="1">SUM(K8:AB8)-N8-R8-U8</f>
        <v>6371</v>
      </c>
    </row>
    <row r="9" spans="1:29" ht="12.45" customHeight="1">
      <c r="A9" s="111"/>
      <c r="B9" s="90"/>
      <c r="C9" s="174" t="s">
        <v>79</v>
      </c>
      <c r="D9" s="175"/>
      <c r="E9" s="175"/>
      <c r="F9" s="175"/>
      <c r="G9" s="175"/>
      <c r="H9" s="175"/>
      <c r="I9" s="175"/>
      <c r="J9" s="176"/>
      <c r="K9" s="14">
        <v>0</v>
      </c>
      <c r="L9" s="15">
        <v>0</v>
      </c>
      <c r="M9" s="15">
        <v>0</v>
      </c>
      <c r="N9" s="27">
        <f t="shared" ref="N9:N12" si="2">SUM(K9:M9)</f>
        <v>0</v>
      </c>
      <c r="O9" s="15">
        <v>0</v>
      </c>
      <c r="P9" s="15">
        <v>0</v>
      </c>
      <c r="Q9" s="15">
        <v>0</v>
      </c>
      <c r="R9" s="27">
        <f t="shared" si="0"/>
        <v>0</v>
      </c>
      <c r="S9" s="15">
        <v>0</v>
      </c>
      <c r="T9" s="15">
        <v>50</v>
      </c>
      <c r="U9" s="27">
        <f t="shared" ref="U9:U13" si="3">SUM(S9:T9)</f>
        <v>50</v>
      </c>
      <c r="V9" s="15">
        <v>0</v>
      </c>
      <c r="W9" s="15">
        <v>0</v>
      </c>
      <c r="X9" s="15">
        <v>0</v>
      </c>
      <c r="Y9" s="15">
        <v>0</v>
      </c>
      <c r="Z9" s="15">
        <v>0</v>
      </c>
      <c r="AA9" s="15">
        <v>0</v>
      </c>
      <c r="AB9" s="15">
        <v>0</v>
      </c>
      <c r="AC9" s="27">
        <f t="shared" si="1"/>
        <v>50</v>
      </c>
    </row>
    <row r="10" spans="1:29" ht="12.45" customHeight="1">
      <c r="A10" s="111"/>
      <c r="B10" s="90"/>
      <c r="C10" s="174" t="s">
        <v>80</v>
      </c>
      <c r="D10" s="175"/>
      <c r="E10" s="175"/>
      <c r="F10" s="175"/>
      <c r="G10" s="175"/>
      <c r="H10" s="175"/>
      <c r="I10" s="175"/>
      <c r="J10" s="176"/>
      <c r="K10" s="14">
        <v>0</v>
      </c>
      <c r="L10" s="15">
        <v>0</v>
      </c>
      <c r="M10" s="15">
        <v>0</v>
      </c>
      <c r="N10" s="27">
        <f t="shared" si="2"/>
        <v>0</v>
      </c>
      <c r="O10" s="15">
        <v>0</v>
      </c>
      <c r="P10" s="15">
        <v>40</v>
      </c>
      <c r="Q10" s="15">
        <v>0</v>
      </c>
      <c r="R10" s="27">
        <f t="shared" si="0"/>
        <v>40</v>
      </c>
      <c r="S10" s="15">
        <v>0</v>
      </c>
      <c r="T10" s="15">
        <v>0</v>
      </c>
      <c r="U10" s="27">
        <f t="shared" si="3"/>
        <v>0</v>
      </c>
      <c r="V10" s="15">
        <v>0</v>
      </c>
      <c r="W10" s="15">
        <v>0</v>
      </c>
      <c r="X10" s="15">
        <v>0</v>
      </c>
      <c r="Y10" s="15">
        <v>0</v>
      </c>
      <c r="Z10" s="15">
        <v>0</v>
      </c>
      <c r="AA10" s="15">
        <v>0</v>
      </c>
      <c r="AB10" s="15">
        <v>0</v>
      </c>
      <c r="AC10" s="27">
        <f t="shared" si="1"/>
        <v>40</v>
      </c>
    </row>
    <row r="11" spans="1:29" ht="12.45" customHeight="1">
      <c r="A11" s="111"/>
      <c r="B11" s="90"/>
      <c r="C11" s="174" t="s">
        <v>81</v>
      </c>
      <c r="D11" s="175"/>
      <c r="E11" s="175"/>
      <c r="F11" s="175"/>
      <c r="G11" s="175"/>
      <c r="H11" s="175"/>
      <c r="I11" s="175"/>
      <c r="J11" s="176"/>
      <c r="K11" s="14">
        <v>0</v>
      </c>
      <c r="L11" s="15">
        <v>50</v>
      </c>
      <c r="M11" s="15">
        <v>0</v>
      </c>
      <c r="N11" s="27">
        <f t="shared" si="2"/>
        <v>50</v>
      </c>
      <c r="O11" s="15">
        <v>38</v>
      </c>
      <c r="P11" s="15">
        <v>0</v>
      </c>
      <c r="Q11" s="15">
        <v>0</v>
      </c>
      <c r="R11" s="27">
        <f t="shared" si="0"/>
        <v>38</v>
      </c>
      <c r="S11" s="15">
        <v>0</v>
      </c>
      <c r="T11" s="15">
        <v>0</v>
      </c>
      <c r="U11" s="27">
        <f t="shared" si="3"/>
        <v>0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  <c r="AA11" s="15">
        <v>0</v>
      </c>
      <c r="AB11" s="15">
        <v>0</v>
      </c>
      <c r="AC11" s="27">
        <f t="shared" si="1"/>
        <v>88</v>
      </c>
    </row>
    <row r="12" spans="1:29" ht="12.45" customHeight="1">
      <c r="A12" s="111"/>
      <c r="B12" s="90"/>
      <c r="C12" s="174" t="s">
        <v>82</v>
      </c>
      <c r="D12" s="175"/>
      <c r="E12" s="175"/>
      <c r="F12" s="175"/>
      <c r="G12" s="175"/>
      <c r="H12" s="175"/>
      <c r="I12" s="175"/>
      <c r="J12" s="176"/>
      <c r="K12" s="14">
        <v>26</v>
      </c>
      <c r="L12" s="15">
        <v>0</v>
      </c>
      <c r="M12" s="15">
        <v>0</v>
      </c>
      <c r="N12" s="27">
        <f t="shared" si="2"/>
        <v>26</v>
      </c>
      <c r="O12" s="15">
        <v>12</v>
      </c>
      <c r="P12" s="15">
        <v>0</v>
      </c>
      <c r="Q12" s="15">
        <v>0</v>
      </c>
      <c r="R12" s="27">
        <f t="shared" si="0"/>
        <v>12</v>
      </c>
      <c r="S12" s="15">
        <v>6</v>
      </c>
      <c r="T12" s="15">
        <v>0</v>
      </c>
      <c r="U12" s="27">
        <f t="shared" si="3"/>
        <v>6</v>
      </c>
      <c r="V12" s="15">
        <v>6</v>
      </c>
      <c r="W12" s="15">
        <v>6</v>
      </c>
      <c r="X12" s="15">
        <v>0</v>
      </c>
      <c r="Y12" s="15">
        <v>0</v>
      </c>
      <c r="Z12" s="15">
        <v>0</v>
      </c>
      <c r="AA12" s="15">
        <v>6</v>
      </c>
      <c r="AB12" s="15">
        <v>0</v>
      </c>
      <c r="AC12" s="27">
        <f t="shared" si="1"/>
        <v>62</v>
      </c>
    </row>
    <row r="13" spans="1:29" ht="12.45" customHeight="1">
      <c r="A13" s="111"/>
      <c r="B13" s="90"/>
      <c r="C13" s="174" t="s">
        <v>7</v>
      </c>
      <c r="D13" s="175"/>
      <c r="E13" s="175"/>
      <c r="F13" s="175"/>
      <c r="G13" s="175"/>
      <c r="H13" s="175"/>
      <c r="I13" s="175"/>
      <c r="J13" s="176"/>
      <c r="K13" s="14">
        <v>650</v>
      </c>
      <c r="L13" s="15">
        <v>634</v>
      </c>
      <c r="M13" s="15">
        <v>300</v>
      </c>
      <c r="N13" s="27">
        <f>SUM(K13:M13)</f>
        <v>1584</v>
      </c>
      <c r="O13" s="15">
        <v>713</v>
      </c>
      <c r="P13" s="15">
        <v>383</v>
      </c>
      <c r="Q13" s="15">
        <v>376</v>
      </c>
      <c r="R13" s="27">
        <f t="shared" si="0"/>
        <v>1472</v>
      </c>
      <c r="S13" s="15">
        <v>482</v>
      </c>
      <c r="T13" s="15">
        <v>417</v>
      </c>
      <c r="U13" s="27">
        <f t="shared" si="3"/>
        <v>899</v>
      </c>
      <c r="V13" s="15">
        <v>416</v>
      </c>
      <c r="W13" s="15">
        <v>536</v>
      </c>
      <c r="X13" s="15">
        <v>417</v>
      </c>
      <c r="Y13" s="15">
        <v>401</v>
      </c>
      <c r="Z13" s="15">
        <v>136</v>
      </c>
      <c r="AA13" s="15">
        <v>347</v>
      </c>
      <c r="AB13" s="15">
        <v>403</v>
      </c>
      <c r="AC13" s="27">
        <f t="shared" si="1"/>
        <v>6611</v>
      </c>
    </row>
    <row r="14" spans="1:29" s="5" customFormat="1" ht="27.6" customHeight="1">
      <c r="A14" s="111"/>
      <c r="B14" s="88" t="s">
        <v>83</v>
      </c>
      <c r="C14" s="88"/>
      <c r="D14" s="88"/>
      <c r="E14" s="88"/>
      <c r="F14" s="88"/>
      <c r="G14" s="88"/>
      <c r="H14" s="88"/>
      <c r="I14" s="88"/>
      <c r="J14" s="89"/>
      <c r="K14" s="66" t="s">
        <v>290</v>
      </c>
      <c r="L14" s="67" t="s">
        <v>290</v>
      </c>
      <c r="M14" s="67" t="s">
        <v>290</v>
      </c>
      <c r="N14" s="60" t="s">
        <v>289</v>
      </c>
      <c r="O14" s="67" t="s">
        <v>290</v>
      </c>
      <c r="P14" s="67" t="s">
        <v>290</v>
      </c>
      <c r="Q14" s="67" t="s">
        <v>290</v>
      </c>
      <c r="R14" s="60" t="s">
        <v>280</v>
      </c>
      <c r="S14" s="67" t="s">
        <v>290</v>
      </c>
      <c r="T14" s="67" t="s">
        <v>290</v>
      </c>
      <c r="U14" s="60" t="s">
        <v>251</v>
      </c>
      <c r="V14" s="67" t="s">
        <v>290</v>
      </c>
      <c r="W14" s="67" t="s">
        <v>290</v>
      </c>
      <c r="X14" s="67" t="s">
        <v>291</v>
      </c>
      <c r="Y14" s="67" t="s">
        <v>290</v>
      </c>
      <c r="Z14" s="49" t="s">
        <v>292</v>
      </c>
      <c r="AA14" s="67" t="s">
        <v>290</v>
      </c>
      <c r="AB14" s="67" t="s">
        <v>290</v>
      </c>
      <c r="AC14" s="26" t="s">
        <v>295</v>
      </c>
    </row>
    <row r="15" spans="1:29" ht="12.45" customHeight="1">
      <c r="A15" s="111"/>
      <c r="B15" s="91" t="s">
        <v>85</v>
      </c>
      <c r="C15" s="88" t="s">
        <v>86</v>
      </c>
      <c r="D15" s="88"/>
      <c r="E15" s="88"/>
      <c r="F15" s="88"/>
      <c r="G15" s="88"/>
      <c r="H15" s="88"/>
      <c r="I15" s="88"/>
      <c r="J15" s="89"/>
      <c r="K15" s="14">
        <v>79612</v>
      </c>
      <c r="L15" s="15">
        <v>74148</v>
      </c>
      <c r="M15" s="15">
        <v>38737</v>
      </c>
      <c r="N15" s="27">
        <f>SUM(K15:M15)</f>
        <v>192497</v>
      </c>
      <c r="O15" s="15">
        <v>49902</v>
      </c>
      <c r="P15" s="15">
        <v>36071</v>
      </c>
      <c r="Q15" s="15">
        <v>35620</v>
      </c>
      <c r="R15" s="27">
        <f>SUM(O15:Q15)</f>
        <v>121593</v>
      </c>
      <c r="S15" s="15">
        <v>26943</v>
      </c>
      <c r="T15" s="15">
        <v>20253</v>
      </c>
      <c r="U15" s="27">
        <f>SUM(S15:T15)</f>
        <v>47196</v>
      </c>
      <c r="V15" s="15">
        <v>34719</v>
      </c>
      <c r="W15" s="15">
        <v>57595</v>
      </c>
      <c r="X15" s="15">
        <v>24269</v>
      </c>
      <c r="Y15" s="15">
        <v>28878</v>
      </c>
      <c r="Z15" s="15">
        <v>9257</v>
      </c>
      <c r="AA15" s="15">
        <v>32585</v>
      </c>
      <c r="AB15" s="15">
        <v>27111</v>
      </c>
      <c r="AC15" s="27">
        <f>SUM(K15:AB15)-N15-R15-U15</f>
        <v>575700</v>
      </c>
    </row>
    <row r="16" spans="1:29" ht="12.45" customHeight="1">
      <c r="A16" s="111"/>
      <c r="B16" s="92"/>
      <c r="C16" s="88" t="s">
        <v>87</v>
      </c>
      <c r="D16" s="88"/>
      <c r="E16" s="88"/>
      <c r="F16" s="88"/>
      <c r="G16" s="88"/>
      <c r="H16" s="88"/>
      <c r="I16" s="88"/>
      <c r="J16" s="89"/>
      <c r="K16" s="14">
        <v>0</v>
      </c>
      <c r="L16" s="15">
        <v>0</v>
      </c>
      <c r="M16" s="15">
        <v>0</v>
      </c>
      <c r="N16" s="27">
        <f t="shared" ref="N16:N19" si="4">SUM(K16:M16)</f>
        <v>0</v>
      </c>
      <c r="O16" s="15">
        <v>0</v>
      </c>
      <c r="P16" s="15">
        <v>0</v>
      </c>
      <c r="Q16" s="15">
        <v>0</v>
      </c>
      <c r="R16" s="27">
        <f>SUM(O16:Q16)</f>
        <v>0</v>
      </c>
      <c r="S16" s="15">
        <v>0</v>
      </c>
      <c r="T16" s="15">
        <v>261</v>
      </c>
      <c r="U16" s="27">
        <f t="shared" ref="U16:U19" si="5">SUM(S16:T16)</f>
        <v>261</v>
      </c>
      <c r="V16" s="15">
        <v>0</v>
      </c>
      <c r="W16" s="15">
        <v>0</v>
      </c>
      <c r="X16" s="15">
        <v>124</v>
      </c>
      <c r="Y16" s="15">
        <v>0</v>
      </c>
      <c r="Z16" s="15">
        <v>136</v>
      </c>
      <c r="AA16" s="15">
        <v>0</v>
      </c>
      <c r="AB16" s="15">
        <v>0</v>
      </c>
      <c r="AC16" s="27">
        <f>SUM(K16:AB16)-N16-R16-U16</f>
        <v>521</v>
      </c>
    </row>
    <row r="17" spans="1:29" ht="12.45" customHeight="1">
      <c r="A17" s="111"/>
      <c r="B17" s="92"/>
      <c r="C17" s="88" t="s">
        <v>88</v>
      </c>
      <c r="D17" s="88"/>
      <c r="E17" s="88"/>
      <c r="F17" s="88"/>
      <c r="G17" s="88"/>
      <c r="H17" s="88"/>
      <c r="I17" s="88"/>
      <c r="J17" s="89"/>
      <c r="K17" s="14">
        <v>0</v>
      </c>
      <c r="L17" s="15">
        <v>0</v>
      </c>
      <c r="M17" s="15">
        <v>0</v>
      </c>
      <c r="N17" s="27">
        <f t="shared" si="4"/>
        <v>0</v>
      </c>
      <c r="O17" s="15">
        <v>0</v>
      </c>
      <c r="P17" s="15">
        <v>0</v>
      </c>
      <c r="Q17" s="15">
        <v>0</v>
      </c>
      <c r="R17" s="27">
        <f>SUM(O17:Q17)</f>
        <v>0</v>
      </c>
      <c r="S17" s="15">
        <v>0</v>
      </c>
      <c r="T17" s="15">
        <v>0</v>
      </c>
      <c r="U17" s="27">
        <f t="shared" si="5"/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27">
        <f>SUM(K17:AB17)-N17-R17-U17</f>
        <v>0</v>
      </c>
    </row>
    <row r="18" spans="1:29" ht="12.45" customHeight="1">
      <c r="A18" s="111"/>
      <c r="B18" s="93"/>
      <c r="C18" s="174" t="s">
        <v>89</v>
      </c>
      <c r="D18" s="175"/>
      <c r="E18" s="175"/>
      <c r="F18" s="175"/>
      <c r="G18" s="175"/>
      <c r="H18" s="175"/>
      <c r="I18" s="175"/>
      <c r="J18" s="176"/>
      <c r="K18" s="14">
        <v>79612</v>
      </c>
      <c r="L18" s="15">
        <v>74148</v>
      </c>
      <c r="M18" s="15">
        <v>38737</v>
      </c>
      <c r="N18" s="27">
        <f>SUM(K18:M18)</f>
        <v>192497</v>
      </c>
      <c r="O18" s="15">
        <v>49902</v>
      </c>
      <c r="P18" s="15">
        <v>36071</v>
      </c>
      <c r="Q18" s="15">
        <v>35620</v>
      </c>
      <c r="R18" s="27">
        <f>SUM(O18:Q18)</f>
        <v>121593</v>
      </c>
      <c r="S18" s="15">
        <v>26943</v>
      </c>
      <c r="T18" s="15">
        <v>20514</v>
      </c>
      <c r="U18" s="27">
        <f t="shared" si="5"/>
        <v>47457</v>
      </c>
      <c r="V18" s="15">
        <v>34719</v>
      </c>
      <c r="W18" s="15">
        <v>57595</v>
      </c>
      <c r="X18" s="15">
        <v>24393</v>
      </c>
      <c r="Y18" s="15">
        <v>28878</v>
      </c>
      <c r="Z18" s="15">
        <v>9393</v>
      </c>
      <c r="AA18" s="15">
        <v>32585</v>
      </c>
      <c r="AB18" s="15">
        <v>27111</v>
      </c>
      <c r="AC18" s="27">
        <f>SUM(K18:AB18)-N18-R18-U18</f>
        <v>576221</v>
      </c>
    </row>
    <row r="19" spans="1:29" s="5" customFormat="1" ht="12.45" customHeight="1">
      <c r="A19" s="111"/>
      <c r="B19" s="89" t="s">
        <v>90</v>
      </c>
      <c r="C19" s="115"/>
      <c r="D19" s="115"/>
      <c r="E19" s="115"/>
      <c r="F19" s="115"/>
      <c r="G19" s="115"/>
      <c r="H19" s="115"/>
      <c r="I19" s="115"/>
      <c r="J19" s="116"/>
      <c r="K19" s="14">
        <v>0</v>
      </c>
      <c r="L19" s="15">
        <v>0</v>
      </c>
      <c r="M19" s="15">
        <v>0</v>
      </c>
      <c r="N19" s="27">
        <f t="shared" si="4"/>
        <v>0</v>
      </c>
      <c r="O19" s="15">
        <v>0</v>
      </c>
      <c r="P19" s="15">
        <v>0</v>
      </c>
      <c r="Q19" s="15">
        <v>0</v>
      </c>
      <c r="R19" s="27">
        <f>SUM(O19:Q19)</f>
        <v>0</v>
      </c>
      <c r="S19" s="15">
        <v>0</v>
      </c>
      <c r="T19" s="15">
        <v>0</v>
      </c>
      <c r="U19" s="27">
        <f t="shared" si="5"/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27">
        <f>SUM(K19:AB19)-N19-R19-U19</f>
        <v>0</v>
      </c>
    </row>
    <row r="20" spans="1:29" s="5" customFormat="1" ht="12.45" customHeight="1">
      <c r="A20" s="111"/>
      <c r="B20" s="94" t="s">
        <v>91</v>
      </c>
      <c r="C20" s="95"/>
      <c r="D20" s="96"/>
      <c r="E20" s="88" t="s">
        <v>92</v>
      </c>
      <c r="F20" s="103"/>
      <c r="G20" s="103"/>
      <c r="H20" s="103"/>
      <c r="I20" s="103"/>
      <c r="J20" s="104"/>
      <c r="K20" s="12" t="s">
        <v>257</v>
      </c>
      <c r="L20" s="13" t="s">
        <v>257</v>
      </c>
      <c r="M20" s="13" t="s">
        <v>257</v>
      </c>
      <c r="N20" s="26" t="s">
        <v>251</v>
      </c>
      <c r="O20" s="13" t="s">
        <v>257</v>
      </c>
      <c r="P20" s="13" t="s">
        <v>257</v>
      </c>
      <c r="Q20" s="13" t="s">
        <v>257</v>
      </c>
      <c r="R20" s="26" t="s">
        <v>280</v>
      </c>
      <c r="S20" s="13" t="s">
        <v>257</v>
      </c>
      <c r="T20" s="13" t="s">
        <v>257</v>
      </c>
      <c r="U20" s="26" t="s">
        <v>251</v>
      </c>
      <c r="V20" s="13" t="s">
        <v>257</v>
      </c>
      <c r="W20" s="13" t="s">
        <v>257</v>
      </c>
      <c r="X20" s="13" t="s">
        <v>257</v>
      </c>
      <c r="Y20" s="13" t="s">
        <v>257</v>
      </c>
      <c r="Z20" s="13" t="s">
        <v>257</v>
      </c>
      <c r="AA20" s="13" t="s">
        <v>257</v>
      </c>
      <c r="AB20" s="13" t="s">
        <v>257</v>
      </c>
      <c r="AC20" s="26" t="s">
        <v>295</v>
      </c>
    </row>
    <row r="21" spans="1:29" ht="12.45" customHeight="1">
      <c r="A21" s="111"/>
      <c r="B21" s="97"/>
      <c r="C21" s="98"/>
      <c r="D21" s="99"/>
      <c r="E21" s="88" t="s">
        <v>224</v>
      </c>
      <c r="F21" s="103"/>
      <c r="G21" s="103"/>
      <c r="H21" s="103"/>
      <c r="I21" s="103"/>
      <c r="J21" s="104"/>
      <c r="K21" s="16">
        <v>24</v>
      </c>
      <c r="L21" s="17">
        <v>33</v>
      </c>
      <c r="M21" s="17">
        <v>30</v>
      </c>
      <c r="N21" s="61">
        <f>SUM(K21:M21)</f>
        <v>87</v>
      </c>
      <c r="O21" s="17">
        <v>20</v>
      </c>
      <c r="P21" s="17">
        <v>41</v>
      </c>
      <c r="Q21" s="17">
        <v>19</v>
      </c>
      <c r="R21" s="61">
        <f>SUM(O21:Q21)</f>
        <v>80</v>
      </c>
      <c r="S21" s="17">
        <v>12</v>
      </c>
      <c r="T21" s="17">
        <v>24</v>
      </c>
      <c r="U21" s="61">
        <f>SUM(S21:T21)</f>
        <v>36</v>
      </c>
      <c r="V21" s="17">
        <v>20</v>
      </c>
      <c r="W21" s="17">
        <v>2</v>
      </c>
      <c r="X21" s="17">
        <v>38</v>
      </c>
      <c r="Y21" s="17">
        <v>5</v>
      </c>
      <c r="Z21" s="17">
        <v>3</v>
      </c>
      <c r="AA21" s="17">
        <v>10</v>
      </c>
      <c r="AB21" s="17">
        <v>4</v>
      </c>
      <c r="AC21" s="27">
        <f>SUM(K21:AB21)-N21-R21-U21</f>
        <v>285</v>
      </c>
    </row>
    <row r="22" spans="1:29" ht="12.45" customHeight="1">
      <c r="A22" s="111"/>
      <c r="B22" s="100"/>
      <c r="C22" s="101"/>
      <c r="D22" s="102"/>
      <c r="E22" s="88" t="s">
        <v>225</v>
      </c>
      <c r="F22" s="103"/>
      <c r="G22" s="103"/>
      <c r="H22" s="103"/>
      <c r="I22" s="103"/>
      <c r="J22" s="104"/>
      <c r="K22" s="16">
        <v>24</v>
      </c>
      <c r="L22" s="17">
        <v>33</v>
      </c>
      <c r="M22" s="17">
        <v>0</v>
      </c>
      <c r="N22" s="61">
        <f>SUM(K22:M22)</f>
        <v>57</v>
      </c>
      <c r="O22" s="17">
        <v>20</v>
      </c>
      <c r="P22" s="17">
        <v>0</v>
      </c>
      <c r="Q22" s="17">
        <v>0</v>
      </c>
      <c r="R22" s="61">
        <f>SUM(O22:Q22)</f>
        <v>20</v>
      </c>
      <c r="S22" s="17">
        <v>0</v>
      </c>
      <c r="T22" s="17">
        <v>24</v>
      </c>
      <c r="U22" s="61">
        <f>SUM(S22:T22)</f>
        <v>24</v>
      </c>
      <c r="V22" s="17">
        <v>20</v>
      </c>
      <c r="W22" s="17">
        <v>30</v>
      </c>
      <c r="X22" s="17">
        <v>28</v>
      </c>
      <c r="Y22" s="17">
        <v>0</v>
      </c>
      <c r="Z22" s="17">
        <v>0</v>
      </c>
      <c r="AA22" s="17">
        <v>0</v>
      </c>
      <c r="AB22" s="17">
        <v>0</v>
      </c>
      <c r="AC22" s="27">
        <f>SUM(K22:AB22)-N22-R22-U22</f>
        <v>179</v>
      </c>
    </row>
    <row r="23" spans="1:29" s="5" customFormat="1" ht="12.45" customHeight="1">
      <c r="A23" s="111"/>
      <c r="B23" s="88" t="s">
        <v>93</v>
      </c>
      <c r="C23" s="88"/>
      <c r="D23" s="88"/>
      <c r="E23" s="88"/>
      <c r="F23" s="88"/>
      <c r="G23" s="88"/>
      <c r="H23" s="88"/>
      <c r="I23" s="88"/>
      <c r="J23" s="89"/>
      <c r="K23" s="18" t="s">
        <v>258</v>
      </c>
      <c r="L23" s="19" t="s">
        <v>258</v>
      </c>
      <c r="M23" s="19" t="s">
        <v>258</v>
      </c>
      <c r="N23" s="62" t="s">
        <v>289</v>
      </c>
      <c r="O23" s="19" t="s">
        <v>258</v>
      </c>
      <c r="P23" s="19" t="s">
        <v>258</v>
      </c>
      <c r="Q23" s="19" t="s">
        <v>258</v>
      </c>
      <c r="R23" s="62" t="s">
        <v>280</v>
      </c>
      <c r="S23" s="19" t="s">
        <v>258</v>
      </c>
      <c r="T23" s="19" t="s">
        <v>258</v>
      </c>
      <c r="U23" s="62" t="s">
        <v>251</v>
      </c>
      <c r="V23" s="19" t="s">
        <v>258</v>
      </c>
      <c r="W23" s="19" t="s">
        <v>258</v>
      </c>
      <c r="X23" s="19" t="s">
        <v>258</v>
      </c>
      <c r="Y23" s="19" t="s">
        <v>258</v>
      </c>
      <c r="Z23" s="19" t="s">
        <v>259</v>
      </c>
      <c r="AA23" s="19" t="s">
        <v>258</v>
      </c>
      <c r="AB23" s="19" t="s">
        <v>258</v>
      </c>
      <c r="AC23" s="26" t="s">
        <v>295</v>
      </c>
    </row>
    <row r="24" spans="1:29" s="5" customFormat="1" ht="12.45" customHeight="1">
      <c r="A24" s="111"/>
      <c r="B24" s="88" t="s">
        <v>94</v>
      </c>
      <c r="C24" s="88"/>
      <c r="D24" s="88"/>
      <c r="E24" s="88"/>
      <c r="F24" s="88"/>
      <c r="G24" s="88"/>
      <c r="H24" s="88"/>
      <c r="I24" s="88"/>
      <c r="J24" s="89"/>
      <c r="K24" s="12" t="s">
        <v>260</v>
      </c>
      <c r="L24" s="13" t="s">
        <v>261</v>
      </c>
      <c r="M24" s="13" t="s">
        <v>260</v>
      </c>
      <c r="N24" s="26" t="s">
        <v>289</v>
      </c>
      <c r="O24" s="13" t="s">
        <v>260</v>
      </c>
      <c r="P24" s="13" t="s">
        <v>260</v>
      </c>
      <c r="Q24" s="13" t="s">
        <v>261</v>
      </c>
      <c r="R24" s="26" t="s">
        <v>280</v>
      </c>
      <c r="S24" s="13" t="s">
        <v>261</v>
      </c>
      <c r="T24" s="13" t="s">
        <v>261</v>
      </c>
      <c r="U24" s="26" t="s">
        <v>251</v>
      </c>
      <c r="V24" s="13" t="s">
        <v>260</v>
      </c>
      <c r="W24" s="13" t="s">
        <v>260</v>
      </c>
      <c r="X24" s="13" t="s">
        <v>260</v>
      </c>
      <c r="Y24" s="13" t="s">
        <v>260</v>
      </c>
      <c r="Z24" s="13" t="s">
        <v>260</v>
      </c>
      <c r="AA24" s="13" t="s">
        <v>260</v>
      </c>
      <c r="AB24" s="13" t="s">
        <v>260</v>
      </c>
      <c r="AC24" s="26" t="s">
        <v>295</v>
      </c>
    </row>
    <row r="25" spans="1:29" ht="12.45" customHeight="1">
      <c r="A25" s="111" t="s">
        <v>284</v>
      </c>
      <c r="B25" s="174" t="s">
        <v>95</v>
      </c>
      <c r="C25" s="175"/>
      <c r="D25" s="175"/>
      <c r="E25" s="175"/>
      <c r="F25" s="175"/>
      <c r="G25" s="175"/>
      <c r="H25" s="175"/>
      <c r="I25" s="175"/>
      <c r="J25" s="176"/>
      <c r="K25" s="14">
        <v>365</v>
      </c>
      <c r="L25" s="15">
        <v>365</v>
      </c>
      <c r="M25" s="15">
        <v>365</v>
      </c>
      <c r="N25" s="27">
        <f t="shared" ref="N25:N37" si="6">SUM(K25:M25)</f>
        <v>1095</v>
      </c>
      <c r="O25" s="15">
        <v>365</v>
      </c>
      <c r="P25" s="15">
        <v>365</v>
      </c>
      <c r="Q25" s="15">
        <v>365</v>
      </c>
      <c r="R25" s="27">
        <f t="shared" ref="R25:R30" si="7">SUM(O25:Q25)</f>
        <v>1095</v>
      </c>
      <c r="S25" s="15">
        <v>365</v>
      </c>
      <c r="T25" s="15">
        <v>365</v>
      </c>
      <c r="U25" s="27">
        <f>SUM(S25:T25)</f>
        <v>730</v>
      </c>
      <c r="V25" s="15">
        <v>365</v>
      </c>
      <c r="W25" s="15">
        <v>365</v>
      </c>
      <c r="X25" s="15">
        <v>365</v>
      </c>
      <c r="Y25" s="15">
        <v>365</v>
      </c>
      <c r="Z25" s="15">
        <v>365</v>
      </c>
      <c r="AA25" s="15">
        <v>365</v>
      </c>
      <c r="AB25" s="15">
        <v>365</v>
      </c>
      <c r="AC25" s="27">
        <f t="shared" ref="AC25:AC37" si="8">SUM(K25:AB25)-N25-R25-U25</f>
        <v>5475</v>
      </c>
    </row>
    <row r="26" spans="1:29" ht="12.45" customHeight="1">
      <c r="A26" s="111"/>
      <c r="B26" s="174" t="s">
        <v>96</v>
      </c>
      <c r="C26" s="175"/>
      <c r="D26" s="175"/>
      <c r="E26" s="175"/>
      <c r="F26" s="175"/>
      <c r="G26" s="175"/>
      <c r="H26" s="175"/>
      <c r="I26" s="175"/>
      <c r="J26" s="176"/>
      <c r="K26" s="14">
        <v>199298</v>
      </c>
      <c r="L26" s="15">
        <v>161686</v>
      </c>
      <c r="M26" s="15">
        <v>86242</v>
      </c>
      <c r="N26" s="27">
        <f t="shared" si="6"/>
        <v>447226</v>
      </c>
      <c r="O26" s="15">
        <v>161715</v>
      </c>
      <c r="P26" s="15">
        <v>76576</v>
      </c>
      <c r="Q26" s="15">
        <v>85463</v>
      </c>
      <c r="R26" s="27">
        <f t="shared" si="7"/>
        <v>323754</v>
      </c>
      <c r="S26" s="15">
        <v>71740</v>
      </c>
      <c r="T26" s="15">
        <v>100977</v>
      </c>
      <c r="U26" s="27">
        <f t="shared" ref="U26:U33" si="9">SUM(S26:T26)</f>
        <v>172717</v>
      </c>
      <c r="V26" s="15">
        <v>110687</v>
      </c>
      <c r="W26" s="15">
        <v>152186</v>
      </c>
      <c r="X26" s="15">
        <v>123149</v>
      </c>
      <c r="Y26" s="15">
        <v>96700</v>
      </c>
      <c r="Z26" s="15">
        <v>40993</v>
      </c>
      <c r="AA26" s="15">
        <v>84775</v>
      </c>
      <c r="AB26" s="15">
        <v>88070</v>
      </c>
      <c r="AC26" s="27">
        <f t="shared" si="8"/>
        <v>1640257</v>
      </c>
    </row>
    <row r="27" spans="1:29" ht="12.45" customHeight="1">
      <c r="A27" s="111"/>
      <c r="B27" s="174" t="s">
        <v>97</v>
      </c>
      <c r="C27" s="175"/>
      <c r="D27" s="175"/>
      <c r="E27" s="175"/>
      <c r="F27" s="175"/>
      <c r="G27" s="175"/>
      <c r="H27" s="175"/>
      <c r="I27" s="175"/>
      <c r="J27" s="176"/>
      <c r="K27" s="14">
        <v>242</v>
      </c>
      <c r="L27" s="15">
        <v>242</v>
      </c>
      <c r="M27" s="15">
        <v>242</v>
      </c>
      <c r="N27" s="27">
        <f t="shared" si="6"/>
        <v>726</v>
      </c>
      <c r="O27" s="15">
        <v>242</v>
      </c>
      <c r="P27" s="15">
        <v>242</v>
      </c>
      <c r="Q27" s="15">
        <v>269</v>
      </c>
      <c r="R27" s="27">
        <f t="shared" si="7"/>
        <v>753</v>
      </c>
      <c r="S27" s="15">
        <v>293</v>
      </c>
      <c r="T27" s="15">
        <v>293</v>
      </c>
      <c r="U27" s="27">
        <f t="shared" si="9"/>
        <v>586</v>
      </c>
      <c r="V27" s="15">
        <v>242</v>
      </c>
      <c r="W27" s="15">
        <v>242</v>
      </c>
      <c r="X27" s="15">
        <v>242</v>
      </c>
      <c r="Y27" s="15">
        <v>242</v>
      </c>
      <c r="Z27" s="15">
        <v>242</v>
      </c>
      <c r="AA27" s="15">
        <v>242</v>
      </c>
      <c r="AB27" s="15">
        <v>242</v>
      </c>
      <c r="AC27" s="27">
        <f t="shared" si="8"/>
        <v>3759</v>
      </c>
    </row>
    <row r="28" spans="1:29" ht="12.45" customHeight="1">
      <c r="A28" s="111"/>
      <c r="B28" s="174" t="s">
        <v>226</v>
      </c>
      <c r="C28" s="175"/>
      <c r="D28" s="175"/>
      <c r="E28" s="175"/>
      <c r="F28" s="175"/>
      <c r="G28" s="175"/>
      <c r="H28" s="175"/>
      <c r="I28" s="175"/>
      <c r="J28" s="176"/>
      <c r="K28" s="14">
        <v>331012</v>
      </c>
      <c r="L28" s="15">
        <v>266752</v>
      </c>
      <c r="M28" s="15">
        <v>39798</v>
      </c>
      <c r="N28" s="27">
        <f t="shared" si="6"/>
        <v>637562</v>
      </c>
      <c r="O28" s="15">
        <v>288859</v>
      </c>
      <c r="P28" s="15">
        <v>140373</v>
      </c>
      <c r="Q28" s="15">
        <v>203135</v>
      </c>
      <c r="R28" s="27">
        <f t="shared" si="7"/>
        <v>632367</v>
      </c>
      <c r="S28" s="15">
        <v>126028</v>
      </c>
      <c r="T28" s="15">
        <v>130039</v>
      </c>
      <c r="U28" s="27">
        <f t="shared" si="9"/>
        <v>256067</v>
      </c>
      <c r="V28" s="15">
        <v>178802</v>
      </c>
      <c r="W28" s="15">
        <v>312629</v>
      </c>
      <c r="X28" s="15">
        <v>229390</v>
      </c>
      <c r="Y28" s="15">
        <v>212725</v>
      </c>
      <c r="Z28" s="15">
        <v>67765</v>
      </c>
      <c r="AA28" s="15">
        <v>158155</v>
      </c>
      <c r="AB28" s="15">
        <v>191309</v>
      </c>
      <c r="AC28" s="27">
        <f t="shared" si="8"/>
        <v>2876771</v>
      </c>
    </row>
    <row r="29" spans="1:29" ht="12.45" customHeight="1">
      <c r="A29" s="112" t="s">
        <v>98</v>
      </c>
      <c r="B29" s="174" t="s">
        <v>227</v>
      </c>
      <c r="C29" s="175"/>
      <c r="D29" s="175"/>
      <c r="E29" s="175"/>
      <c r="F29" s="175"/>
      <c r="G29" s="175"/>
      <c r="H29" s="175"/>
      <c r="I29" s="175"/>
      <c r="J29" s="176"/>
      <c r="K29" s="14">
        <v>1600</v>
      </c>
      <c r="L29" s="15">
        <v>0</v>
      </c>
      <c r="M29" s="15">
        <v>556</v>
      </c>
      <c r="N29" s="27">
        <f t="shared" si="6"/>
        <v>2156</v>
      </c>
      <c r="O29" s="15">
        <v>1288</v>
      </c>
      <c r="P29" s="15">
        <v>722</v>
      </c>
      <c r="Q29" s="15">
        <v>3</v>
      </c>
      <c r="R29" s="27">
        <f t="shared" si="7"/>
        <v>2013</v>
      </c>
      <c r="S29" s="15">
        <v>3</v>
      </c>
      <c r="T29" s="15">
        <v>10</v>
      </c>
      <c r="U29" s="27">
        <f t="shared" si="9"/>
        <v>13</v>
      </c>
      <c r="V29" s="15">
        <v>1017</v>
      </c>
      <c r="W29" s="15">
        <v>1307</v>
      </c>
      <c r="X29" s="15">
        <v>908</v>
      </c>
      <c r="Y29" s="15">
        <v>868</v>
      </c>
      <c r="Z29" s="15">
        <v>283</v>
      </c>
      <c r="AA29" s="15">
        <v>750</v>
      </c>
      <c r="AB29" s="15">
        <v>845</v>
      </c>
      <c r="AC29" s="27">
        <f t="shared" si="8"/>
        <v>10160</v>
      </c>
    </row>
    <row r="30" spans="1:29" ht="12.45" customHeight="1">
      <c r="A30" s="113"/>
      <c r="B30" s="174" t="s">
        <v>228</v>
      </c>
      <c r="C30" s="175"/>
      <c r="D30" s="175"/>
      <c r="E30" s="175"/>
      <c r="F30" s="175"/>
      <c r="G30" s="175"/>
      <c r="H30" s="175"/>
      <c r="I30" s="175"/>
      <c r="J30" s="176"/>
      <c r="K30" s="14">
        <v>1600</v>
      </c>
      <c r="L30" s="15">
        <v>0</v>
      </c>
      <c r="M30" s="15">
        <v>556</v>
      </c>
      <c r="N30" s="27">
        <f t="shared" si="6"/>
        <v>2156</v>
      </c>
      <c r="O30" s="15">
        <v>1286</v>
      </c>
      <c r="P30" s="15">
        <v>721</v>
      </c>
      <c r="Q30" s="15">
        <v>3</v>
      </c>
      <c r="R30" s="27">
        <f t="shared" si="7"/>
        <v>2010</v>
      </c>
      <c r="S30" s="15">
        <v>3</v>
      </c>
      <c r="T30" s="15">
        <v>3</v>
      </c>
      <c r="U30" s="27">
        <f t="shared" si="9"/>
        <v>6</v>
      </c>
      <c r="V30" s="15">
        <v>1017</v>
      </c>
      <c r="W30" s="15">
        <v>1307</v>
      </c>
      <c r="X30" s="15">
        <v>908</v>
      </c>
      <c r="Y30" s="15">
        <v>868</v>
      </c>
      <c r="Z30" s="15">
        <v>283</v>
      </c>
      <c r="AA30" s="15">
        <v>750</v>
      </c>
      <c r="AB30" s="15">
        <v>845</v>
      </c>
      <c r="AC30" s="27">
        <f t="shared" si="8"/>
        <v>10150</v>
      </c>
    </row>
    <row r="31" spans="1:29" ht="12.45" customHeight="1">
      <c r="A31" s="113"/>
      <c r="B31" s="89" t="s">
        <v>234</v>
      </c>
      <c r="C31" s="115"/>
      <c r="D31" s="115"/>
      <c r="E31" s="115"/>
      <c r="F31" s="115"/>
      <c r="G31" s="115"/>
      <c r="H31" s="115"/>
      <c r="I31" s="115"/>
      <c r="J31" s="116"/>
      <c r="K31" s="14">
        <v>1174</v>
      </c>
      <c r="L31" s="15">
        <v>0</v>
      </c>
      <c r="M31" s="15">
        <v>472</v>
      </c>
      <c r="N31" s="27">
        <f t="shared" si="6"/>
        <v>1646</v>
      </c>
      <c r="O31" s="15">
        <v>932</v>
      </c>
      <c r="P31" s="15">
        <v>514</v>
      </c>
      <c r="Q31" s="15">
        <v>2</v>
      </c>
      <c r="R31" s="27">
        <f t="shared" ref="R31" si="10">SUM(O31:Q31)</f>
        <v>1448</v>
      </c>
      <c r="S31" s="15">
        <v>3</v>
      </c>
      <c r="T31" s="15">
        <v>3</v>
      </c>
      <c r="U31" s="27">
        <f t="shared" si="9"/>
        <v>6</v>
      </c>
      <c r="V31" s="15">
        <v>648</v>
      </c>
      <c r="W31" s="15">
        <v>923</v>
      </c>
      <c r="X31" s="15">
        <v>632</v>
      </c>
      <c r="Y31" s="15">
        <v>584</v>
      </c>
      <c r="Z31" s="15">
        <v>132</v>
      </c>
      <c r="AA31" s="15">
        <v>521</v>
      </c>
      <c r="AB31" s="15">
        <v>559</v>
      </c>
      <c r="AC31" s="27">
        <f t="shared" si="8"/>
        <v>7099</v>
      </c>
    </row>
    <row r="32" spans="1:29" ht="12.45" customHeight="1">
      <c r="A32" s="113"/>
      <c r="B32" s="174" t="s">
        <v>229</v>
      </c>
      <c r="C32" s="175"/>
      <c r="D32" s="175"/>
      <c r="E32" s="175"/>
      <c r="F32" s="175"/>
      <c r="G32" s="175"/>
      <c r="H32" s="175"/>
      <c r="I32" s="175"/>
      <c r="J32" s="176"/>
      <c r="K32" s="14">
        <v>0</v>
      </c>
      <c r="L32" s="15">
        <v>0</v>
      </c>
      <c r="M32" s="15">
        <v>0</v>
      </c>
      <c r="N32" s="27">
        <f t="shared" si="6"/>
        <v>0</v>
      </c>
      <c r="O32" s="15">
        <v>2</v>
      </c>
      <c r="P32" s="15">
        <v>1</v>
      </c>
      <c r="Q32" s="15">
        <v>0</v>
      </c>
      <c r="R32" s="27">
        <f t="shared" ref="R32:R37" si="11">SUM(O32:Q32)</f>
        <v>3</v>
      </c>
      <c r="S32" s="15">
        <v>0</v>
      </c>
      <c r="T32" s="15">
        <v>7</v>
      </c>
      <c r="U32" s="27">
        <f t="shared" si="9"/>
        <v>7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27">
        <f t="shared" si="8"/>
        <v>10</v>
      </c>
    </row>
    <row r="33" spans="1:30" ht="12.45" customHeight="1">
      <c r="A33" s="114"/>
      <c r="B33" s="89" t="s">
        <v>234</v>
      </c>
      <c r="C33" s="115"/>
      <c r="D33" s="115"/>
      <c r="E33" s="115"/>
      <c r="F33" s="115"/>
      <c r="G33" s="115"/>
      <c r="H33" s="115"/>
      <c r="I33" s="115"/>
      <c r="J33" s="116"/>
      <c r="K33" s="14">
        <v>0</v>
      </c>
      <c r="L33" s="15">
        <v>0</v>
      </c>
      <c r="M33" s="15">
        <v>0</v>
      </c>
      <c r="N33" s="27">
        <f t="shared" si="6"/>
        <v>0</v>
      </c>
      <c r="O33" s="15">
        <v>2</v>
      </c>
      <c r="P33" s="15">
        <v>1</v>
      </c>
      <c r="Q33" s="15">
        <v>0</v>
      </c>
      <c r="R33" s="27">
        <f t="shared" si="11"/>
        <v>3</v>
      </c>
      <c r="S33" s="15">
        <v>0</v>
      </c>
      <c r="T33" s="15">
        <v>7</v>
      </c>
      <c r="U33" s="27">
        <f t="shared" si="9"/>
        <v>7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27">
        <f t="shared" si="8"/>
        <v>10</v>
      </c>
    </row>
    <row r="34" spans="1:30" ht="12.45" customHeight="1">
      <c r="A34" s="111" t="s">
        <v>285</v>
      </c>
      <c r="B34" s="174" t="s">
        <v>286</v>
      </c>
      <c r="C34" s="175"/>
      <c r="D34" s="175"/>
      <c r="E34" s="175"/>
      <c r="F34" s="175"/>
      <c r="G34" s="175"/>
      <c r="H34" s="175"/>
      <c r="I34" s="175"/>
      <c r="J34" s="176"/>
      <c r="K34" s="14">
        <v>624</v>
      </c>
      <c r="L34" s="15">
        <v>584</v>
      </c>
      <c r="M34" s="15">
        <v>300</v>
      </c>
      <c r="N34" s="27">
        <f t="shared" si="6"/>
        <v>1508</v>
      </c>
      <c r="O34" s="15">
        <v>476</v>
      </c>
      <c r="P34" s="15">
        <v>347</v>
      </c>
      <c r="Q34" s="15">
        <v>376</v>
      </c>
      <c r="R34" s="27">
        <f t="shared" si="11"/>
        <v>1199</v>
      </c>
      <c r="S34" s="15">
        <v>376</v>
      </c>
      <c r="T34" s="15">
        <v>337</v>
      </c>
      <c r="U34" s="27">
        <f>SUM(S34:T34)</f>
        <v>713</v>
      </c>
      <c r="V34" s="15">
        <v>410</v>
      </c>
      <c r="W34" s="15">
        <v>530</v>
      </c>
      <c r="X34" s="15">
        <v>417</v>
      </c>
      <c r="Y34" s="15">
        <v>401</v>
      </c>
      <c r="Z34" s="15">
        <v>135</v>
      </c>
      <c r="AA34" s="15">
        <v>345</v>
      </c>
      <c r="AB34" s="15">
        <v>268</v>
      </c>
      <c r="AC34" s="27">
        <f t="shared" si="8"/>
        <v>5926</v>
      </c>
    </row>
    <row r="35" spans="1:30" ht="12.45" customHeight="1">
      <c r="A35" s="111"/>
      <c r="B35" s="174" t="s">
        <v>287</v>
      </c>
      <c r="C35" s="175"/>
      <c r="D35" s="175"/>
      <c r="E35" s="175"/>
      <c r="F35" s="175"/>
      <c r="G35" s="175"/>
      <c r="H35" s="175"/>
      <c r="I35" s="175"/>
      <c r="J35" s="176"/>
      <c r="K35" s="14">
        <v>0</v>
      </c>
      <c r="L35" s="15">
        <v>0</v>
      </c>
      <c r="M35" s="15">
        <v>0</v>
      </c>
      <c r="N35" s="27">
        <f t="shared" si="6"/>
        <v>0</v>
      </c>
      <c r="O35" s="15">
        <v>0</v>
      </c>
      <c r="P35" s="15">
        <v>0</v>
      </c>
      <c r="Q35" s="15">
        <v>0</v>
      </c>
      <c r="R35" s="27">
        <f t="shared" si="11"/>
        <v>0</v>
      </c>
      <c r="S35" s="15">
        <v>0</v>
      </c>
      <c r="T35" s="15">
        <v>50</v>
      </c>
      <c r="U35" s="27">
        <f t="shared" ref="U35:U37" si="12">SUM(S35:T35)</f>
        <v>50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>
        <v>0</v>
      </c>
      <c r="AC35" s="27">
        <f t="shared" si="8"/>
        <v>50</v>
      </c>
    </row>
    <row r="36" spans="1:30" ht="12.45" customHeight="1">
      <c r="A36" s="111"/>
      <c r="B36" s="174" t="s">
        <v>7</v>
      </c>
      <c r="C36" s="175"/>
      <c r="D36" s="175"/>
      <c r="E36" s="175"/>
      <c r="F36" s="175"/>
      <c r="G36" s="175"/>
      <c r="H36" s="175"/>
      <c r="I36" s="175"/>
      <c r="J36" s="176"/>
      <c r="K36" s="14">
        <v>624</v>
      </c>
      <c r="L36" s="15">
        <v>584</v>
      </c>
      <c r="M36" s="15">
        <v>300</v>
      </c>
      <c r="N36" s="27">
        <f t="shared" si="6"/>
        <v>1508</v>
      </c>
      <c r="O36" s="15">
        <v>476</v>
      </c>
      <c r="P36" s="15">
        <v>347</v>
      </c>
      <c r="Q36" s="15">
        <v>376</v>
      </c>
      <c r="R36" s="27">
        <f t="shared" si="11"/>
        <v>1199</v>
      </c>
      <c r="S36" s="15">
        <v>376</v>
      </c>
      <c r="T36" s="15">
        <v>387</v>
      </c>
      <c r="U36" s="27">
        <f t="shared" si="12"/>
        <v>763</v>
      </c>
      <c r="V36" s="15">
        <v>410</v>
      </c>
      <c r="W36" s="15">
        <v>530</v>
      </c>
      <c r="X36" s="15">
        <v>417</v>
      </c>
      <c r="Y36" s="15">
        <v>401</v>
      </c>
      <c r="Z36" s="15">
        <v>135</v>
      </c>
      <c r="AA36" s="15">
        <v>345</v>
      </c>
      <c r="AB36" s="15">
        <v>268</v>
      </c>
      <c r="AC36" s="27">
        <f t="shared" si="8"/>
        <v>5976</v>
      </c>
    </row>
    <row r="37" spans="1:30" ht="12.45" customHeight="1">
      <c r="A37" s="111"/>
      <c r="B37" s="174" t="s">
        <v>288</v>
      </c>
      <c r="C37" s="175"/>
      <c r="D37" s="175"/>
      <c r="E37" s="175"/>
      <c r="F37" s="175"/>
      <c r="G37" s="175"/>
      <c r="H37" s="175"/>
      <c r="I37" s="175"/>
      <c r="J37" s="176"/>
      <c r="K37" s="14">
        <v>624</v>
      </c>
      <c r="L37" s="15">
        <v>584</v>
      </c>
      <c r="M37" s="15">
        <v>300</v>
      </c>
      <c r="N37" s="27">
        <f t="shared" si="6"/>
        <v>1508</v>
      </c>
      <c r="O37" s="15">
        <v>608</v>
      </c>
      <c r="P37" s="15">
        <v>347</v>
      </c>
      <c r="Q37" s="15">
        <v>376</v>
      </c>
      <c r="R37" s="27">
        <f t="shared" si="11"/>
        <v>1331</v>
      </c>
      <c r="S37" s="15">
        <v>376</v>
      </c>
      <c r="T37" s="15">
        <v>387</v>
      </c>
      <c r="U37" s="27">
        <f t="shared" si="12"/>
        <v>763</v>
      </c>
      <c r="V37" s="15">
        <v>410</v>
      </c>
      <c r="W37" s="15">
        <v>530</v>
      </c>
      <c r="X37" s="15">
        <v>417</v>
      </c>
      <c r="Y37" s="15">
        <v>401</v>
      </c>
      <c r="Z37" s="15">
        <v>135</v>
      </c>
      <c r="AA37" s="15">
        <v>325</v>
      </c>
      <c r="AB37" s="15">
        <v>323</v>
      </c>
      <c r="AC37" s="27">
        <f t="shared" si="8"/>
        <v>6143</v>
      </c>
    </row>
    <row r="38" spans="1:30" s="5" customFormat="1" ht="18.600000000000001" customHeight="1">
      <c r="A38" s="117" t="s">
        <v>99</v>
      </c>
      <c r="B38" s="95"/>
      <c r="C38" s="95"/>
      <c r="D38" s="95"/>
      <c r="E38" s="95"/>
      <c r="F38" s="95"/>
      <c r="G38" s="95"/>
      <c r="H38" s="95"/>
      <c r="I38" s="95"/>
      <c r="J38" s="95"/>
      <c r="K38" s="70" t="s">
        <v>293</v>
      </c>
      <c r="L38" s="70" t="s">
        <v>293</v>
      </c>
      <c r="M38" s="70" t="s">
        <v>293</v>
      </c>
      <c r="N38" s="69" t="s">
        <v>280</v>
      </c>
      <c r="O38" s="70" t="s">
        <v>294</v>
      </c>
      <c r="P38" s="70" t="s">
        <v>294</v>
      </c>
      <c r="Q38" s="70" t="s">
        <v>294</v>
      </c>
      <c r="R38" s="69" t="s">
        <v>280</v>
      </c>
      <c r="S38" s="68" t="s">
        <v>280</v>
      </c>
      <c r="T38" s="68" t="s">
        <v>281</v>
      </c>
      <c r="U38" s="69" t="s">
        <v>280</v>
      </c>
      <c r="V38" s="70" t="s">
        <v>293</v>
      </c>
      <c r="W38" s="68" t="s">
        <v>281</v>
      </c>
      <c r="X38" s="68" t="s">
        <v>296</v>
      </c>
      <c r="Y38" s="68" t="s">
        <v>280</v>
      </c>
      <c r="Z38" s="68" t="s">
        <v>282</v>
      </c>
      <c r="AA38" s="71" t="s">
        <v>283</v>
      </c>
      <c r="AB38" s="68" t="s">
        <v>280</v>
      </c>
      <c r="AC38" s="69" t="s">
        <v>280</v>
      </c>
    </row>
    <row r="39" spans="1:30" ht="12.45" customHeight="1">
      <c r="A39" s="108" t="s">
        <v>61</v>
      </c>
      <c r="B39" s="109"/>
      <c r="C39" s="109"/>
      <c r="D39" s="109"/>
      <c r="E39" s="109"/>
      <c r="F39" s="109" t="s">
        <v>62</v>
      </c>
      <c r="G39" s="109"/>
      <c r="H39" s="109"/>
      <c r="I39" s="109"/>
      <c r="J39" s="110"/>
      <c r="K39" s="20">
        <v>84.612750263435203</v>
      </c>
      <c r="L39" s="21">
        <v>71.166260086320136</v>
      </c>
      <c r="M39" s="21">
        <v>78.759817351598173</v>
      </c>
      <c r="N39" s="28">
        <v>78.240979615566303</v>
      </c>
      <c r="O39" s="21">
        <v>63.631066757577635</v>
      </c>
      <c r="P39" s="21">
        <v>61.165382004073642</v>
      </c>
      <c r="Q39" s="21">
        <v>62.272661031769161</v>
      </c>
      <c r="R39" s="28">
        <v>62.649525206668898</v>
      </c>
      <c r="S39" s="21">
        <v>41.291585127201564</v>
      </c>
      <c r="T39" s="21">
        <v>70.889477809712218</v>
      </c>
      <c r="U39" s="28">
        <v>54.177025951022927</v>
      </c>
      <c r="V39" s="21">
        <v>73.963915803541596</v>
      </c>
      <c r="W39" s="21">
        <v>78.155078831739473</v>
      </c>
      <c r="X39" s="21">
        <v>80.9099569659341</v>
      </c>
      <c r="Y39" s="21">
        <v>66.06770744371947</v>
      </c>
      <c r="Z39" s="21">
        <v>82.580580177276389</v>
      </c>
      <c r="AA39" s="21">
        <v>67.086329490218134</v>
      </c>
      <c r="AB39" s="21">
        <v>59.872871273666682</v>
      </c>
      <c r="AC39" s="28">
        <v>69.134584579526702</v>
      </c>
    </row>
    <row r="40" spans="1:30" ht="12.45" customHeight="1">
      <c r="A40" s="108"/>
      <c r="B40" s="109"/>
      <c r="C40" s="109"/>
      <c r="D40" s="109"/>
      <c r="E40" s="109"/>
      <c r="F40" s="109" t="s">
        <v>63</v>
      </c>
      <c r="G40" s="109"/>
      <c r="H40" s="109"/>
      <c r="I40" s="109"/>
      <c r="J40" s="110"/>
      <c r="K40" s="72" t="s">
        <v>289</v>
      </c>
      <c r="L40" s="73" t="s">
        <v>289</v>
      </c>
      <c r="M40" s="73" t="s">
        <v>289</v>
      </c>
      <c r="N40" s="74" t="s">
        <v>289</v>
      </c>
      <c r="O40" s="73" t="s">
        <v>289</v>
      </c>
      <c r="P40" s="73" t="s">
        <v>289</v>
      </c>
      <c r="Q40" s="73" t="s">
        <v>289</v>
      </c>
      <c r="R40" s="75" t="s">
        <v>280</v>
      </c>
      <c r="S40" s="73" t="s">
        <v>289</v>
      </c>
      <c r="T40" s="21">
        <v>32.969863013698628</v>
      </c>
      <c r="U40" s="28">
        <v>32.969863013698628</v>
      </c>
      <c r="V40" s="72" t="s">
        <v>289</v>
      </c>
      <c r="W40" s="72" t="s">
        <v>289</v>
      </c>
      <c r="X40" s="72" t="s">
        <v>289</v>
      </c>
      <c r="Y40" s="72" t="s">
        <v>289</v>
      </c>
      <c r="Z40" s="72" t="s">
        <v>289</v>
      </c>
      <c r="AA40" s="72" t="s">
        <v>289</v>
      </c>
      <c r="AB40" s="72" t="s">
        <v>289</v>
      </c>
      <c r="AC40" s="28">
        <v>32.9698630136986</v>
      </c>
    </row>
    <row r="41" spans="1:30" ht="12.45" customHeight="1">
      <c r="A41" s="108"/>
      <c r="B41" s="109"/>
      <c r="C41" s="109"/>
      <c r="D41" s="109"/>
      <c r="E41" s="109"/>
      <c r="F41" s="109" t="s">
        <v>64</v>
      </c>
      <c r="G41" s="109"/>
      <c r="H41" s="109"/>
      <c r="I41" s="109"/>
      <c r="J41" s="110"/>
      <c r="K41" s="76">
        <v>69.378292939936784</v>
      </c>
      <c r="L41" s="77">
        <v>54.728767123287668</v>
      </c>
      <c r="M41" s="73" t="s">
        <v>289</v>
      </c>
      <c r="N41" s="78">
        <v>59.740447007930783</v>
      </c>
      <c r="O41" s="77">
        <v>42.361643835616434</v>
      </c>
      <c r="P41" s="77">
        <v>0</v>
      </c>
      <c r="Q41" s="73" t="s">
        <v>289</v>
      </c>
      <c r="R41" s="79">
        <v>23.5342465753425</v>
      </c>
      <c r="S41" s="77">
        <v>0</v>
      </c>
      <c r="T41" s="73" t="s">
        <v>289</v>
      </c>
      <c r="U41" s="79">
        <v>0</v>
      </c>
      <c r="V41" s="76">
        <v>0</v>
      </c>
      <c r="W41" s="76">
        <v>45.433789954337897</v>
      </c>
      <c r="X41" s="72" t="s">
        <v>289</v>
      </c>
      <c r="Y41" s="72" t="s">
        <v>289</v>
      </c>
      <c r="Z41" s="72" t="s">
        <v>289</v>
      </c>
      <c r="AA41" s="76">
        <v>58.264840182648406</v>
      </c>
      <c r="AB41" s="72" t="s">
        <v>289</v>
      </c>
      <c r="AC41" s="79">
        <v>38.318673395818301</v>
      </c>
    </row>
    <row r="42" spans="1:30" ht="12.45" customHeight="1">
      <c r="A42" s="108"/>
      <c r="B42" s="109"/>
      <c r="C42" s="109"/>
      <c r="D42" s="109"/>
      <c r="E42" s="109"/>
      <c r="F42" s="109" t="s">
        <v>7</v>
      </c>
      <c r="G42" s="109"/>
      <c r="H42" s="109"/>
      <c r="I42" s="109"/>
      <c r="J42" s="110"/>
      <c r="K42" s="20">
        <v>84.003371970495252</v>
      </c>
      <c r="L42" s="21">
        <v>69.869927833715053</v>
      </c>
      <c r="M42" s="21">
        <v>78.759817351598173</v>
      </c>
      <c r="N42" s="28">
        <v>77.353327798533272</v>
      </c>
      <c r="O42" s="21">
        <v>62.139522373148381</v>
      </c>
      <c r="P42" s="21">
        <v>54.777352551951076</v>
      </c>
      <c r="Q42" s="21">
        <v>62.272661031769161</v>
      </c>
      <c r="R42" s="28">
        <v>60.257966051220997</v>
      </c>
      <c r="S42" s="21">
        <v>40.777581992838059</v>
      </c>
      <c r="T42" s="21">
        <v>66.342761407312508</v>
      </c>
      <c r="U42" s="28">
        <v>52.63595776128728</v>
      </c>
      <c r="V42" s="21">
        <v>72.897128556375137</v>
      </c>
      <c r="W42" s="21">
        <v>77.788795747290933</v>
      </c>
      <c r="X42" s="21">
        <v>80.9099569659341</v>
      </c>
      <c r="Y42" s="21">
        <v>66.06770744371947</v>
      </c>
      <c r="Z42" s="21">
        <v>82.580580177276389</v>
      </c>
      <c r="AA42" s="21">
        <v>66.933796533891282</v>
      </c>
      <c r="AB42" s="21">
        <v>59.872871273666682</v>
      </c>
      <c r="AC42" s="28">
        <v>67.975416646809094</v>
      </c>
    </row>
    <row r="43" spans="1:30" ht="12.45" customHeight="1">
      <c r="A43" s="108" t="s">
        <v>65</v>
      </c>
      <c r="B43" s="109"/>
      <c r="C43" s="109"/>
      <c r="D43" s="109"/>
      <c r="E43" s="109"/>
      <c r="F43" s="109"/>
      <c r="G43" s="109"/>
      <c r="H43" s="109"/>
      <c r="I43" s="109"/>
      <c r="J43" s="110"/>
      <c r="K43" s="14">
        <v>87573.879316400562</v>
      </c>
      <c r="L43" s="15">
        <v>0</v>
      </c>
      <c r="M43" s="15">
        <v>60994.005241065839</v>
      </c>
      <c r="N43" s="27">
        <v>50787.619682218836</v>
      </c>
      <c r="O43" s="15">
        <v>76905.840521905819</v>
      </c>
      <c r="P43" s="15">
        <v>53936.181048892606</v>
      </c>
      <c r="Q43" s="15">
        <v>0</v>
      </c>
      <c r="R43" s="27">
        <v>51171.707531026601</v>
      </c>
      <c r="S43" s="15">
        <v>0</v>
      </c>
      <c r="T43" s="15">
        <v>0</v>
      </c>
      <c r="U43" s="27">
        <v>0</v>
      </c>
      <c r="V43" s="15">
        <v>76904.442256091497</v>
      </c>
      <c r="W43" s="15">
        <v>81196.719803398475</v>
      </c>
      <c r="X43" s="15">
        <v>76527.970182461897</v>
      </c>
      <c r="Y43" s="15">
        <v>63923.846949327817</v>
      </c>
      <c r="Z43" s="15">
        <v>35928.256043714784</v>
      </c>
      <c r="AA43" s="15">
        <v>68111.188439988211</v>
      </c>
      <c r="AB43" s="15">
        <v>65254.320426933118</v>
      </c>
      <c r="AC43" s="27">
        <v>54107.115531285599</v>
      </c>
    </row>
    <row r="44" spans="1:30" ht="12.45" customHeight="1">
      <c r="A44" s="108" t="s">
        <v>66</v>
      </c>
      <c r="B44" s="109"/>
      <c r="C44" s="109"/>
      <c r="D44" s="109"/>
      <c r="E44" s="109"/>
      <c r="F44" s="109"/>
      <c r="G44" s="109"/>
      <c r="H44" s="109"/>
      <c r="I44" s="109"/>
      <c r="J44" s="110"/>
      <c r="K44" s="14">
        <v>25590.501250709945</v>
      </c>
      <c r="L44" s="15">
        <v>0</v>
      </c>
      <c r="M44" s="15">
        <v>12765.440474395698</v>
      </c>
      <c r="N44" s="27">
        <v>14083.025650838663</v>
      </c>
      <c r="O44" s="15">
        <v>18176.882146652864</v>
      </c>
      <c r="P44" s="15">
        <v>17869.034643414332</v>
      </c>
      <c r="Q44" s="15">
        <v>0</v>
      </c>
      <c r="R44" s="27">
        <v>12269.593448108501</v>
      </c>
      <c r="S44" s="15">
        <v>0</v>
      </c>
      <c r="T44" s="15">
        <v>0</v>
      </c>
      <c r="U44" s="27">
        <v>0</v>
      </c>
      <c r="V44" s="15">
        <v>18219.57248800349</v>
      </c>
      <c r="W44" s="15">
        <v>18652.46346308244</v>
      </c>
      <c r="X44" s="15">
        <v>13516.866471947338</v>
      </c>
      <c r="Y44" s="15">
        <v>16381.403220119873</v>
      </c>
      <c r="Z44" s="15">
        <v>9016.3358665978012</v>
      </c>
      <c r="AA44" s="15">
        <v>16770.547880244063</v>
      </c>
      <c r="AB44" s="15">
        <v>17135.858741616965</v>
      </c>
      <c r="AC44" s="27">
        <v>13540.7493331934</v>
      </c>
    </row>
    <row r="45" spans="1:30" ht="12.45" customHeight="1">
      <c r="A45" s="108" t="s">
        <v>67</v>
      </c>
      <c r="B45" s="109"/>
      <c r="C45" s="109"/>
      <c r="D45" s="109"/>
      <c r="E45" s="109"/>
      <c r="F45" s="109"/>
      <c r="G45" s="109"/>
      <c r="H45" s="109"/>
      <c r="I45" s="109"/>
      <c r="J45" s="110"/>
      <c r="K45" s="20">
        <v>95.540380771081033</v>
      </c>
      <c r="L45" s="21">
        <v>1.4129437134780485</v>
      </c>
      <c r="M45" s="21">
        <v>73.640171636832804</v>
      </c>
      <c r="N45" s="28">
        <v>82.146081389742776</v>
      </c>
      <c r="O45" s="21">
        <v>91.237981708765673</v>
      </c>
      <c r="P45" s="21">
        <v>70.355075535406939</v>
      </c>
      <c r="Q45" s="21">
        <v>71.522201915000366</v>
      </c>
      <c r="R45" s="28">
        <v>83.866962094018703</v>
      </c>
      <c r="S45" s="21">
        <v>12.905226690324694</v>
      </c>
      <c r="T45" s="21">
        <v>8.381186565698286</v>
      </c>
      <c r="U45" s="28">
        <v>10.63648176534209</v>
      </c>
      <c r="V45" s="21">
        <v>89.867100283301127</v>
      </c>
      <c r="W45" s="21">
        <v>93.106156584651686</v>
      </c>
      <c r="X45" s="21">
        <v>96.631408513548166</v>
      </c>
      <c r="Y45" s="21">
        <v>88.123851247297594</v>
      </c>
      <c r="Z45" s="21">
        <v>96.072940795089167</v>
      </c>
      <c r="AA45" s="21">
        <v>88.535251630925814</v>
      </c>
      <c r="AB45" s="21">
        <v>82.674852621078628</v>
      </c>
      <c r="AC45" s="28">
        <v>83.979934729773603</v>
      </c>
    </row>
    <row r="46" spans="1:30" ht="12.45" customHeight="1">
      <c r="A46" s="108" t="s">
        <v>68</v>
      </c>
      <c r="B46" s="109"/>
      <c r="C46" s="109"/>
      <c r="D46" s="109"/>
      <c r="E46" s="109"/>
      <c r="F46" s="109"/>
      <c r="G46" s="109"/>
      <c r="H46" s="109"/>
      <c r="I46" s="109"/>
      <c r="J46" s="110"/>
      <c r="K46" s="20">
        <v>106.32737807828836</v>
      </c>
      <c r="L46" s="21">
        <v>110.97719011796509</v>
      </c>
      <c r="M46" s="21">
        <v>110.51391046157823</v>
      </c>
      <c r="N46" s="28">
        <v>107.6365646492598</v>
      </c>
      <c r="O46" s="21">
        <v>102.0590656835449</v>
      </c>
      <c r="P46" s="21">
        <v>86.277717346846899</v>
      </c>
      <c r="Q46" s="21">
        <v>112.29716451390009</v>
      </c>
      <c r="R46" s="28">
        <v>97.649279860835975</v>
      </c>
      <c r="S46" s="21">
        <v>101.98169986718145</v>
      </c>
      <c r="T46" s="21">
        <v>101.89737471639313</v>
      </c>
      <c r="U46" s="28">
        <v>101.93947750367327</v>
      </c>
      <c r="V46" s="21">
        <v>117.99833773811399</v>
      </c>
      <c r="W46" s="21">
        <v>106.31246919646486</v>
      </c>
      <c r="X46" s="21">
        <v>125.20445654372342</v>
      </c>
      <c r="Y46" s="21">
        <v>108.49925700730722</v>
      </c>
      <c r="Z46" s="21">
        <v>102.07316520806444</v>
      </c>
      <c r="AA46" s="21">
        <v>119.28462075652074</v>
      </c>
      <c r="AB46" s="21">
        <v>108.52337351891497</v>
      </c>
      <c r="AC46" s="28">
        <v>108.34697104159299</v>
      </c>
      <c r="AD46" s="6"/>
    </row>
    <row r="47" spans="1:30" ht="12.45" customHeight="1">
      <c r="A47" s="105" t="s">
        <v>69</v>
      </c>
      <c r="B47" s="106"/>
      <c r="C47" s="106"/>
      <c r="D47" s="106"/>
      <c r="E47" s="106"/>
      <c r="F47" s="106"/>
      <c r="G47" s="106"/>
      <c r="H47" s="106"/>
      <c r="I47" s="106"/>
      <c r="J47" s="107"/>
      <c r="K47" s="22" t="s">
        <v>289</v>
      </c>
      <c r="L47" s="23" t="s">
        <v>289</v>
      </c>
      <c r="M47" s="23" t="s">
        <v>289</v>
      </c>
      <c r="N47" s="63">
        <v>136.24954237337025</v>
      </c>
      <c r="O47" s="23" t="s">
        <v>289</v>
      </c>
      <c r="P47" s="23" t="s">
        <v>289</v>
      </c>
      <c r="Q47" s="23" t="s">
        <v>289</v>
      </c>
      <c r="R47" s="63">
        <v>61.993378963255793</v>
      </c>
      <c r="S47" s="23" t="s">
        <v>289</v>
      </c>
      <c r="T47" s="23" t="s">
        <v>289</v>
      </c>
      <c r="U47" s="63">
        <v>929.40694518613896</v>
      </c>
      <c r="V47" s="24">
        <v>7.0209719246995386</v>
      </c>
      <c r="W47" s="24">
        <v>18.662958426614598</v>
      </c>
      <c r="X47" s="24">
        <v>0</v>
      </c>
      <c r="Y47" s="24">
        <v>43.506129384763206</v>
      </c>
      <c r="Z47" s="24">
        <v>34.710736933088434</v>
      </c>
      <c r="AA47" s="24">
        <v>47.765226633221076</v>
      </c>
      <c r="AB47" s="24">
        <v>73.874678491932443</v>
      </c>
      <c r="AC47" s="29">
        <v>65.269428633895799</v>
      </c>
    </row>
  </sheetData>
  <mergeCells count="55">
    <mergeCell ref="A34:A37"/>
    <mergeCell ref="B34:J34"/>
    <mergeCell ref="B35:J35"/>
    <mergeCell ref="B36:J36"/>
    <mergeCell ref="B37:J37"/>
    <mergeCell ref="A29:A33"/>
    <mergeCell ref="B31:J31"/>
    <mergeCell ref="B33:J33"/>
    <mergeCell ref="A38:J38"/>
    <mergeCell ref="AC1:AC2"/>
    <mergeCell ref="B29:J29"/>
    <mergeCell ref="B30:J30"/>
    <mergeCell ref="B32:J32"/>
    <mergeCell ref="B23:J23"/>
    <mergeCell ref="B24:J24"/>
    <mergeCell ref="A25:A28"/>
    <mergeCell ref="B25:J25"/>
    <mergeCell ref="B26:J26"/>
    <mergeCell ref="B27:J27"/>
    <mergeCell ref="B28:J28"/>
    <mergeCell ref="B19:J19"/>
    <mergeCell ref="B20:D22"/>
    <mergeCell ref="E20:J20"/>
    <mergeCell ref="A47:J47"/>
    <mergeCell ref="A39:E42"/>
    <mergeCell ref="F39:J39"/>
    <mergeCell ref="F40:J40"/>
    <mergeCell ref="F41:J41"/>
    <mergeCell ref="F42:J42"/>
    <mergeCell ref="A44:J44"/>
    <mergeCell ref="A45:J45"/>
    <mergeCell ref="A46:J46"/>
    <mergeCell ref="A43:J43"/>
    <mergeCell ref="E21:J21"/>
    <mergeCell ref="E22:J22"/>
    <mergeCell ref="A7:A24"/>
    <mergeCell ref="B7:J7"/>
    <mergeCell ref="C15:J15"/>
    <mergeCell ref="C16:J16"/>
    <mergeCell ref="C17:J17"/>
    <mergeCell ref="C18:J18"/>
    <mergeCell ref="C12:J12"/>
    <mergeCell ref="C13:J13"/>
    <mergeCell ref="B14:J14"/>
    <mergeCell ref="B8:B13"/>
    <mergeCell ref="C8:J8"/>
    <mergeCell ref="C9:J9"/>
    <mergeCell ref="C10:J10"/>
    <mergeCell ref="C11:J11"/>
    <mergeCell ref="B15:B18"/>
    <mergeCell ref="A1:J2"/>
    <mergeCell ref="A3:J3"/>
    <mergeCell ref="A4:J4"/>
    <mergeCell ref="A5:J5"/>
    <mergeCell ref="A6:J6"/>
  </mergeCells>
  <phoneticPr fontId="5"/>
  <pageMargins left="0.74803149606299213" right="0.74803149606299213" top="0.78740157480314965" bottom="0.70866141732283461" header="0.31496062992125984" footer="0.51181102362204722"/>
  <pageSetup paperSize="9" scale="83" orientation="portrait" useFirstPageNumber="1" r:id="rId1"/>
  <headerFooter>
    <oddHeader>&amp;L&amp;"ＭＳ ゴシック,標準"&amp;10 ２　令和３年度地方公営企業決算状況調査（法適用企業）
　（４）病院事業
　　　&amp;A［&amp;P/&amp;N］&amp;R&amp;10（単位：千円）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D55"/>
  <sheetViews>
    <sheetView topLeftCell="A16" zoomScale="120" zoomScaleNormal="120" workbookViewId="0">
      <selection activeCell="A40" sqref="A40:J40"/>
    </sheetView>
  </sheetViews>
  <sheetFormatPr defaultColWidth="9.6640625" defaultRowHeight="17.100000000000001" customHeight="1"/>
  <cols>
    <col min="1" max="10" width="2.6640625" style="4" customWidth="1"/>
    <col min="11" max="29" width="10.21875" style="4" customWidth="1"/>
    <col min="30" max="257" width="9.6640625" style="4"/>
    <col min="258" max="269" width="2.6640625" style="4" customWidth="1"/>
    <col min="270" max="513" width="9.6640625" style="4"/>
    <col min="514" max="525" width="2.6640625" style="4" customWidth="1"/>
    <col min="526" max="769" width="9.6640625" style="4"/>
    <col min="770" max="781" width="2.6640625" style="4" customWidth="1"/>
    <col min="782" max="1025" width="9.6640625" style="4"/>
    <col min="1026" max="1037" width="2.6640625" style="4" customWidth="1"/>
    <col min="1038" max="1281" width="9.6640625" style="4"/>
    <col min="1282" max="1293" width="2.6640625" style="4" customWidth="1"/>
    <col min="1294" max="1537" width="9.6640625" style="4"/>
    <col min="1538" max="1549" width="2.6640625" style="4" customWidth="1"/>
    <col min="1550" max="1793" width="9.6640625" style="4"/>
    <col min="1794" max="1805" width="2.6640625" style="4" customWidth="1"/>
    <col min="1806" max="2049" width="9.6640625" style="4"/>
    <col min="2050" max="2061" width="2.6640625" style="4" customWidth="1"/>
    <col min="2062" max="2305" width="9.6640625" style="4"/>
    <col min="2306" max="2317" width="2.6640625" style="4" customWidth="1"/>
    <col min="2318" max="2561" width="9.6640625" style="4"/>
    <col min="2562" max="2573" width="2.6640625" style="4" customWidth="1"/>
    <col min="2574" max="2817" width="9.6640625" style="4"/>
    <col min="2818" max="2829" width="2.6640625" style="4" customWidth="1"/>
    <col min="2830" max="3073" width="9.6640625" style="4"/>
    <col min="3074" max="3085" width="2.6640625" style="4" customWidth="1"/>
    <col min="3086" max="3329" width="9.6640625" style="4"/>
    <col min="3330" max="3341" width="2.6640625" style="4" customWidth="1"/>
    <col min="3342" max="3585" width="9.6640625" style="4"/>
    <col min="3586" max="3597" width="2.6640625" style="4" customWidth="1"/>
    <col min="3598" max="3841" width="9.6640625" style="4"/>
    <col min="3842" max="3853" width="2.6640625" style="4" customWidth="1"/>
    <col min="3854" max="4097" width="9.6640625" style="4"/>
    <col min="4098" max="4109" width="2.6640625" style="4" customWidth="1"/>
    <col min="4110" max="4353" width="9.6640625" style="4"/>
    <col min="4354" max="4365" width="2.6640625" style="4" customWidth="1"/>
    <col min="4366" max="4609" width="9.6640625" style="4"/>
    <col min="4610" max="4621" width="2.6640625" style="4" customWidth="1"/>
    <col min="4622" max="4865" width="9.6640625" style="4"/>
    <col min="4866" max="4877" width="2.6640625" style="4" customWidth="1"/>
    <col min="4878" max="5121" width="9.6640625" style="4"/>
    <col min="5122" max="5133" width="2.6640625" style="4" customWidth="1"/>
    <col min="5134" max="5377" width="9.6640625" style="4"/>
    <col min="5378" max="5389" width="2.6640625" style="4" customWidth="1"/>
    <col min="5390" max="5633" width="9.6640625" style="4"/>
    <col min="5634" max="5645" width="2.6640625" style="4" customWidth="1"/>
    <col min="5646" max="5889" width="9.6640625" style="4"/>
    <col min="5890" max="5901" width="2.6640625" style="4" customWidth="1"/>
    <col min="5902" max="6145" width="9.6640625" style="4"/>
    <col min="6146" max="6157" width="2.6640625" style="4" customWidth="1"/>
    <col min="6158" max="6401" width="9.6640625" style="4"/>
    <col min="6402" max="6413" width="2.6640625" style="4" customWidth="1"/>
    <col min="6414" max="6657" width="9.6640625" style="4"/>
    <col min="6658" max="6669" width="2.6640625" style="4" customWidth="1"/>
    <col min="6670" max="6913" width="9.6640625" style="4"/>
    <col min="6914" max="6925" width="2.6640625" style="4" customWidth="1"/>
    <col min="6926" max="7169" width="9.6640625" style="4"/>
    <col min="7170" max="7181" width="2.6640625" style="4" customWidth="1"/>
    <col min="7182" max="7425" width="9.6640625" style="4"/>
    <col min="7426" max="7437" width="2.6640625" style="4" customWidth="1"/>
    <col min="7438" max="7681" width="9.6640625" style="4"/>
    <col min="7682" max="7693" width="2.6640625" style="4" customWidth="1"/>
    <col min="7694" max="7937" width="9.6640625" style="4"/>
    <col min="7938" max="7949" width="2.6640625" style="4" customWidth="1"/>
    <col min="7950" max="8193" width="9.6640625" style="4"/>
    <col min="8194" max="8205" width="2.6640625" style="4" customWidth="1"/>
    <col min="8206" max="8449" width="9.6640625" style="4"/>
    <col min="8450" max="8461" width="2.6640625" style="4" customWidth="1"/>
    <col min="8462" max="8705" width="9.6640625" style="4"/>
    <col min="8706" max="8717" width="2.6640625" style="4" customWidth="1"/>
    <col min="8718" max="8961" width="9.6640625" style="4"/>
    <col min="8962" max="8973" width="2.6640625" style="4" customWidth="1"/>
    <col min="8974" max="9217" width="9.6640625" style="4"/>
    <col min="9218" max="9229" width="2.6640625" style="4" customWidth="1"/>
    <col min="9230" max="9473" width="9.6640625" style="4"/>
    <col min="9474" max="9485" width="2.6640625" style="4" customWidth="1"/>
    <col min="9486" max="9729" width="9.6640625" style="4"/>
    <col min="9730" max="9741" width="2.6640625" style="4" customWidth="1"/>
    <col min="9742" max="9985" width="9.6640625" style="4"/>
    <col min="9986" max="9997" width="2.6640625" style="4" customWidth="1"/>
    <col min="9998" max="10241" width="9.6640625" style="4"/>
    <col min="10242" max="10253" width="2.6640625" style="4" customWidth="1"/>
    <col min="10254" max="10497" width="9.6640625" style="4"/>
    <col min="10498" max="10509" width="2.6640625" style="4" customWidth="1"/>
    <col min="10510" max="10753" width="9.6640625" style="4"/>
    <col min="10754" max="10765" width="2.6640625" style="4" customWidth="1"/>
    <col min="10766" max="11009" width="9.6640625" style="4"/>
    <col min="11010" max="11021" width="2.6640625" style="4" customWidth="1"/>
    <col min="11022" max="11265" width="9.6640625" style="4"/>
    <col min="11266" max="11277" width="2.6640625" style="4" customWidth="1"/>
    <col min="11278" max="11521" width="9.6640625" style="4"/>
    <col min="11522" max="11533" width="2.6640625" style="4" customWidth="1"/>
    <col min="11534" max="11777" width="9.6640625" style="4"/>
    <col min="11778" max="11789" width="2.6640625" style="4" customWidth="1"/>
    <col min="11790" max="12033" width="9.6640625" style="4"/>
    <col min="12034" max="12045" width="2.6640625" style="4" customWidth="1"/>
    <col min="12046" max="12289" width="9.6640625" style="4"/>
    <col min="12290" max="12301" width="2.6640625" style="4" customWidth="1"/>
    <col min="12302" max="12545" width="9.6640625" style="4"/>
    <col min="12546" max="12557" width="2.6640625" style="4" customWidth="1"/>
    <col min="12558" max="12801" width="9.6640625" style="4"/>
    <col min="12802" max="12813" width="2.6640625" style="4" customWidth="1"/>
    <col min="12814" max="13057" width="9.6640625" style="4"/>
    <col min="13058" max="13069" width="2.6640625" style="4" customWidth="1"/>
    <col min="13070" max="13313" width="9.6640625" style="4"/>
    <col min="13314" max="13325" width="2.6640625" style="4" customWidth="1"/>
    <col min="13326" max="13569" width="9.6640625" style="4"/>
    <col min="13570" max="13581" width="2.6640625" style="4" customWidth="1"/>
    <col min="13582" max="13825" width="9.6640625" style="4"/>
    <col min="13826" max="13837" width="2.6640625" style="4" customWidth="1"/>
    <col min="13838" max="14081" width="9.6640625" style="4"/>
    <col min="14082" max="14093" width="2.6640625" style="4" customWidth="1"/>
    <col min="14094" max="14337" width="9.6640625" style="4"/>
    <col min="14338" max="14349" width="2.6640625" style="4" customWidth="1"/>
    <col min="14350" max="14593" width="9.6640625" style="4"/>
    <col min="14594" max="14605" width="2.6640625" style="4" customWidth="1"/>
    <col min="14606" max="14849" width="9.6640625" style="4"/>
    <col min="14850" max="14861" width="2.6640625" style="4" customWidth="1"/>
    <col min="14862" max="15105" width="9.6640625" style="4"/>
    <col min="15106" max="15117" width="2.6640625" style="4" customWidth="1"/>
    <col min="15118" max="15361" width="9.6640625" style="4"/>
    <col min="15362" max="15373" width="2.6640625" style="4" customWidth="1"/>
    <col min="15374" max="15617" width="9.6640625" style="4"/>
    <col min="15618" max="15629" width="2.6640625" style="4" customWidth="1"/>
    <col min="15630" max="15873" width="9.6640625" style="4"/>
    <col min="15874" max="15885" width="2.6640625" style="4" customWidth="1"/>
    <col min="15886" max="16129" width="9.6640625" style="4"/>
    <col min="16130" max="16141" width="2.6640625" style="4" customWidth="1"/>
    <col min="16142" max="16384" width="9.6640625" style="4"/>
  </cols>
  <sheetData>
    <row r="1" spans="1:30" ht="12.45" customHeight="1">
      <c r="A1" s="80" t="s">
        <v>232</v>
      </c>
      <c r="B1" s="81"/>
      <c r="C1" s="81"/>
      <c r="D1" s="81"/>
      <c r="E1" s="81"/>
      <c r="F1" s="81"/>
      <c r="G1" s="81"/>
      <c r="H1" s="81"/>
      <c r="I1" s="81"/>
      <c r="J1" s="81"/>
      <c r="K1" s="8" t="s">
        <v>262</v>
      </c>
      <c r="L1" s="9" t="s">
        <v>236</v>
      </c>
      <c r="M1" s="9" t="s">
        <v>236</v>
      </c>
      <c r="N1" s="50" t="s">
        <v>276</v>
      </c>
      <c r="O1" s="9" t="s">
        <v>263</v>
      </c>
      <c r="P1" s="9" t="s">
        <v>239</v>
      </c>
      <c r="Q1" s="9" t="s">
        <v>239</v>
      </c>
      <c r="R1" s="50" t="s">
        <v>278</v>
      </c>
      <c r="S1" s="9" t="s">
        <v>264</v>
      </c>
      <c r="T1" s="9" t="s">
        <v>265</v>
      </c>
      <c r="U1" s="50" t="s">
        <v>279</v>
      </c>
      <c r="V1" s="9" t="s">
        <v>266</v>
      </c>
      <c r="W1" s="9" t="s">
        <v>267</v>
      </c>
      <c r="X1" s="9" t="s">
        <v>268</v>
      </c>
      <c r="Y1" s="9" t="s">
        <v>269</v>
      </c>
      <c r="Z1" s="9" t="s">
        <v>270</v>
      </c>
      <c r="AA1" s="9" t="s">
        <v>271</v>
      </c>
      <c r="AB1" s="9" t="s">
        <v>272</v>
      </c>
      <c r="AC1" s="118" t="s">
        <v>273</v>
      </c>
    </row>
    <row r="2" spans="1:30" ht="12.45" customHeight="1">
      <c r="A2" s="82"/>
      <c r="B2" s="83"/>
      <c r="C2" s="83"/>
      <c r="D2" s="83"/>
      <c r="E2" s="83"/>
      <c r="F2" s="83"/>
      <c r="G2" s="83"/>
      <c r="H2" s="83"/>
      <c r="I2" s="83"/>
      <c r="J2" s="83"/>
      <c r="K2" s="10" t="s">
        <v>0</v>
      </c>
      <c r="L2" s="11" t="s">
        <v>1</v>
      </c>
      <c r="M2" s="11" t="s">
        <v>60</v>
      </c>
      <c r="N2" s="55" t="s">
        <v>277</v>
      </c>
      <c r="O2" s="11" t="s">
        <v>2</v>
      </c>
      <c r="P2" s="11" t="s">
        <v>3</v>
      </c>
      <c r="Q2" s="11" t="s">
        <v>4</v>
      </c>
      <c r="R2" s="55" t="s">
        <v>277</v>
      </c>
      <c r="S2" s="11" t="s">
        <v>0</v>
      </c>
      <c r="T2" s="11" t="s">
        <v>5</v>
      </c>
      <c r="U2" s="55" t="s">
        <v>277</v>
      </c>
      <c r="V2" s="11" t="s">
        <v>0</v>
      </c>
      <c r="W2" s="11" t="s">
        <v>0</v>
      </c>
      <c r="X2" s="11" t="s">
        <v>6</v>
      </c>
      <c r="Y2" s="11" t="s">
        <v>6</v>
      </c>
      <c r="Z2" s="11" t="s">
        <v>6</v>
      </c>
      <c r="AA2" s="11" t="s">
        <v>6</v>
      </c>
      <c r="AB2" s="11" t="s">
        <v>6</v>
      </c>
      <c r="AC2" s="119"/>
    </row>
    <row r="3" spans="1:30" ht="12.45" customHeight="1">
      <c r="A3" s="122" t="s">
        <v>100</v>
      </c>
      <c r="B3" s="123"/>
      <c r="C3" s="123"/>
      <c r="D3" s="123"/>
      <c r="E3" s="123"/>
      <c r="F3" s="123"/>
      <c r="G3" s="123"/>
      <c r="H3" s="123"/>
      <c r="I3" s="123"/>
      <c r="J3" s="1" t="s">
        <v>8</v>
      </c>
      <c r="K3" s="30">
        <v>33839413</v>
      </c>
      <c r="L3" s="31">
        <v>4757156</v>
      </c>
      <c r="M3" s="31">
        <v>9394290</v>
      </c>
      <c r="N3" s="36">
        <f>SUM(K3:M3)</f>
        <v>47990859</v>
      </c>
      <c r="O3" s="31">
        <v>25983573</v>
      </c>
      <c r="P3" s="31">
        <v>12056520</v>
      </c>
      <c r="Q3" s="31">
        <v>1987020</v>
      </c>
      <c r="R3" s="36">
        <f t="shared" ref="R3:R34" si="0">SUM(O3:Q3)</f>
        <v>40027113</v>
      </c>
      <c r="S3" s="31">
        <v>3297050</v>
      </c>
      <c r="T3" s="31">
        <v>3303680</v>
      </c>
      <c r="U3" s="36">
        <f t="shared" ref="U3:U40" si="1">SUM(S3:T3)</f>
        <v>6600730</v>
      </c>
      <c r="V3" s="31">
        <v>17327746</v>
      </c>
      <c r="W3" s="31">
        <v>22826999</v>
      </c>
      <c r="X3" s="31">
        <v>17381337</v>
      </c>
      <c r="Y3" s="31">
        <v>13396602</v>
      </c>
      <c r="Z3" s="31">
        <v>2684286</v>
      </c>
      <c r="AA3" s="31">
        <v>13231564</v>
      </c>
      <c r="AB3" s="31">
        <v>13129364</v>
      </c>
      <c r="AC3" s="36">
        <f t="shared" ref="AC3:AC34" si="2">SUM(K3:AB3)-N3-R3-U3</f>
        <v>194596600</v>
      </c>
      <c r="AD3" s="56"/>
    </row>
    <row r="4" spans="1:30" ht="12.45" customHeight="1">
      <c r="A4" s="120" t="s">
        <v>101</v>
      </c>
      <c r="B4" s="115"/>
      <c r="C4" s="115"/>
      <c r="D4" s="115"/>
      <c r="E4" s="115"/>
      <c r="F4" s="115"/>
      <c r="G4" s="115"/>
      <c r="H4" s="115"/>
      <c r="I4" s="115"/>
      <c r="J4" s="2" t="s">
        <v>9</v>
      </c>
      <c r="K4" s="32">
        <v>26862636</v>
      </c>
      <c r="L4" s="33">
        <v>53957</v>
      </c>
      <c r="M4" s="33">
        <v>5913118</v>
      </c>
      <c r="N4" s="37">
        <f>SUM(K4:M4)</f>
        <v>32829711</v>
      </c>
      <c r="O4" s="33">
        <v>19071791</v>
      </c>
      <c r="P4" s="33">
        <v>7122045</v>
      </c>
      <c r="Q4" s="33">
        <v>1002207</v>
      </c>
      <c r="R4" s="37">
        <f t="shared" si="0"/>
        <v>27196043</v>
      </c>
      <c r="S4" s="33">
        <v>413409</v>
      </c>
      <c r="T4" s="33">
        <v>270086</v>
      </c>
      <c r="U4" s="37">
        <f t="shared" si="1"/>
        <v>683495</v>
      </c>
      <c r="V4" s="33">
        <v>12483642</v>
      </c>
      <c r="W4" s="33">
        <v>19034726</v>
      </c>
      <c r="X4" s="33">
        <v>12833886</v>
      </c>
      <c r="Y4" s="33">
        <v>10337987</v>
      </c>
      <c r="Z4" s="33">
        <v>2406460</v>
      </c>
      <c r="AA4" s="33">
        <v>9331774</v>
      </c>
      <c r="AB4" s="33">
        <v>9532809</v>
      </c>
      <c r="AC4" s="37">
        <f t="shared" si="2"/>
        <v>136670533</v>
      </c>
      <c r="AD4" s="56"/>
    </row>
    <row r="5" spans="1:30" ht="12.45" customHeight="1">
      <c r="A5" s="120" t="s">
        <v>102</v>
      </c>
      <c r="B5" s="121"/>
      <c r="C5" s="121"/>
      <c r="D5" s="121"/>
      <c r="E5" s="121"/>
      <c r="F5" s="121"/>
      <c r="G5" s="121"/>
      <c r="H5" s="121"/>
      <c r="I5" s="121"/>
      <c r="J5" s="121"/>
      <c r="K5" s="32">
        <v>17453299</v>
      </c>
      <c r="L5" s="33">
        <v>0</v>
      </c>
      <c r="M5" s="33">
        <v>5260245</v>
      </c>
      <c r="N5" s="37">
        <f t="shared" ref="N5:N54" si="3">SUM(K5:M5)</f>
        <v>22713544</v>
      </c>
      <c r="O5" s="33">
        <v>12436828</v>
      </c>
      <c r="P5" s="33">
        <v>4130217</v>
      </c>
      <c r="Q5" s="33">
        <v>0</v>
      </c>
      <c r="R5" s="37">
        <f t="shared" si="0"/>
        <v>16567045</v>
      </c>
      <c r="S5" s="33">
        <v>0</v>
      </c>
      <c r="T5" s="33">
        <v>0</v>
      </c>
      <c r="U5" s="37">
        <f t="shared" si="1"/>
        <v>0</v>
      </c>
      <c r="V5" s="33">
        <v>8512322</v>
      </c>
      <c r="W5" s="33">
        <v>12357004</v>
      </c>
      <c r="X5" s="33">
        <v>9424343</v>
      </c>
      <c r="Y5" s="33">
        <v>6181436</v>
      </c>
      <c r="Z5" s="33">
        <v>1472807</v>
      </c>
      <c r="AA5" s="33">
        <v>5774126</v>
      </c>
      <c r="AB5" s="33">
        <v>5746948</v>
      </c>
      <c r="AC5" s="37">
        <f t="shared" si="2"/>
        <v>88749575</v>
      </c>
      <c r="AD5" s="56"/>
    </row>
    <row r="6" spans="1:30" ht="12.45" customHeight="1">
      <c r="A6" s="120" t="s">
        <v>103</v>
      </c>
      <c r="B6" s="121"/>
      <c r="C6" s="121"/>
      <c r="D6" s="121"/>
      <c r="E6" s="121"/>
      <c r="F6" s="121"/>
      <c r="G6" s="121"/>
      <c r="H6" s="121"/>
      <c r="I6" s="121"/>
      <c r="J6" s="121"/>
      <c r="K6" s="32">
        <v>8470763</v>
      </c>
      <c r="L6" s="33">
        <v>0</v>
      </c>
      <c r="M6" s="33">
        <v>508039</v>
      </c>
      <c r="N6" s="37">
        <f t="shared" si="3"/>
        <v>8978802</v>
      </c>
      <c r="O6" s="33">
        <v>5250556</v>
      </c>
      <c r="P6" s="33">
        <v>2508330</v>
      </c>
      <c r="Q6" s="33">
        <v>0</v>
      </c>
      <c r="R6" s="37">
        <f t="shared" si="0"/>
        <v>7758886</v>
      </c>
      <c r="S6" s="33">
        <v>0</v>
      </c>
      <c r="T6" s="33">
        <v>0</v>
      </c>
      <c r="U6" s="37">
        <f t="shared" si="1"/>
        <v>0</v>
      </c>
      <c r="V6" s="33">
        <v>3257696</v>
      </c>
      <c r="W6" s="33">
        <v>5831301</v>
      </c>
      <c r="X6" s="33">
        <v>3100634</v>
      </c>
      <c r="Y6" s="33">
        <v>3484734</v>
      </c>
      <c r="Z6" s="33">
        <v>610992</v>
      </c>
      <c r="AA6" s="33">
        <v>2652346</v>
      </c>
      <c r="AB6" s="33">
        <v>3278244</v>
      </c>
      <c r="AC6" s="37">
        <f t="shared" si="2"/>
        <v>38953635</v>
      </c>
      <c r="AD6" s="56"/>
    </row>
    <row r="7" spans="1:30" ht="12.45" customHeight="1">
      <c r="A7" s="120" t="s">
        <v>104</v>
      </c>
      <c r="B7" s="121"/>
      <c r="C7" s="121"/>
      <c r="D7" s="121"/>
      <c r="E7" s="121"/>
      <c r="F7" s="121"/>
      <c r="G7" s="121"/>
      <c r="H7" s="121"/>
      <c r="I7" s="121"/>
      <c r="J7" s="121"/>
      <c r="K7" s="32">
        <v>938574</v>
      </c>
      <c r="L7" s="33">
        <v>53957</v>
      </c>
      <c r="M7" s="33">
        <v>144834</v>
      </c>
      <c r="N7" s="37">
        <f t="shared" si="3"/>
        <v>1137365</v>
      </c>
      <c r="O7" s="33">
        <v>1384407</v>
      </c>
      <c r="P7" s="33">
        <v>483498</v>
      </c>
      <c r="Q7" s="33">
        <v>1002207</v>
      </c>
      <c r="R7" s="37">
        <f t="shared" si="0"/>
        <v>2870112</v>
      </c>
      <c r="S7" s="33">
        <v>413409</v>
      </c>
      <c r="T7" s="33">
        <v>270086</v>
      </c>
      <c r="U7" s="37">
        <f t="shared" si="1"/>
        <v>683495</v>
      </c>
      <c r="V7" s="33">
        <v>713624</v>
      </c>
      <c r="W7" s="33">
        <v>846421</v>
      </c>
      <c r="X7" s="33">
        <v>308909</v>
      </c>
      <c r="Y7" s="33">
        <v>671817</v>
      </c>
      <c r="Z7" s="33">
        <v>322661</v>
      </c>
      <c r="AA7" s="33">
        <v>905302</v>
      </c>
      <c r="AB7" s="33">
        <v>507617</v>
      </c>
      <c r="AC7" s="37">
        <f t="shared" si="2"/>
        <v>8967323</v>
      </c>
      <c r="AD7" s="56"/>
    </row>
    <row r="8" spans="1:30" ht="12.45" customHeight="1">
      <c r="A8" s="120" t="s">
        <v>105</v>
      </c>
      <c r="B8" s="121"/>
      <c r="C8" s="121"/>
      <c r="D8" s="121"/>
      <c r="E8" s="121"/>
      <c r="F8" s="121"/>
      <c r="G8" s="121"/>
      <c r="H8" s="121"/>
      <c r="I8" s="121"/>
      <c r="J8" s="121"/>
      <c r="K8" s="32">
        <v>212062</v>
      </c>
      <c r="L8" s="33">
        <v>53957</v>
      </c>
      <c r="M8" s="33">
        <v>90044</v>
      </c>
      <c r="N8" s="37">
        <f t="shared" si="3"/>
        <v>356063</v>
      </c>
      <c r="O8" s="33">
        <v>1134084</v>
      </c>
      <c r="P8" s="33">
        <v>353115</v>
      </c>
      <c r="Q8" s="33">
        <v>323523</v>
      </c>
      <c r="R8" s="37">
        <f t="shared" si="0"/>
        <v>1810722</v>
      </c>
      <c r="S8" s="33">
        <v>399000</v>
      </c>
      <c r="T8" s="33">
        <v>253000</v>
      </c>
      <c r="U8" s="37">
        <f t="shared" si="1"/>
        <v>652000</v>
      </c>
      <c r="V8" s="33">
        <v>476864</v>
      </c>
      <c r="W8" s="33">
        <v>468922</v>
      </c>
      <c r="X8" s="33">
        <v>215995</v>
      </c>
      <c r="Y8" s="33">
        <v>343915</v>
      </c>
      <c r="Z8" s="33">
        <v>176892</v>
      </c>
      <c r="AA8" s="33">
        <v>703180</v>
      </c>
      <c r="AB8" s="33">
        <v>237163</v>
      </c>
      <c r="AC8" s="37">
        <f t="shared" si="2"/>
        <v>5441716</v>
      </c>
      <c r="AD8" s="56"/>
    </row>
    <row r="9" spans="1:30" ht="12.45" customHeight="1">
      <c r="A9" s="120" t="s">
        <v>106</v>
      </c>
      <c r="B9" s="121"/>
      <c r="C9" s="121"/>
      <c r="D9" s="121"/>
      <c r="E9" s="121"/>
      <c r="F9" s="121"/>
      <c r="G9" s="121"/>
      <c r="H9" s="121"/>
      <c r="I9" s="121"/>
      <c r="J9" s="121"/>
      <c r="K9" s="32">
        <v>726512</v>
      </c>
      <c r="L9" s="33">
        <v>0</v>
      </c>
      <c r="M9" s="33">
        <v>54790</v>
      </c>
      <c r="N9" s="37">
        <f t="shared" si="3"/>
        <v>781302</v>
      </c>
      <c r="O9" s="33">
        <v>250323</v>
      </c>
      <c r="P9" s="33">
        <v>130383</v>
      </c>
      <c r="Q9" s="33">
        <v>678684</v>
      </c>
      <c r="R9" s="37">
        <f t="shared" si="0"/>
        <v>1059390</v>
      </c>
      <c r="S9" s="33">
        <v>14409</v>
      </c>
      <c r="T9" s="33">
        <v>17086</v>
      </c>
      <c r="U9" s="37">
        <f t="shared" si="1"/>
        <v>31495</v>
      </c>
      <c r="V9" s="33">
        <v>236760</v>
      </c>
      <c r="W9" s="33">
        <v>377499</v>
      </c>
      <c r="X9" s="33">
        <v>92914</v>
      </c>
      <c r="Y9" s="33">
        <v>327902</v>
      </c>
      <c r="Z9" s="33">
        <v>145769</v>
      </c>
      <c r="AA9" s="33">
        <v>202122</v>
      </c>
      <c r="AB9" s="33">
        <v>270454</v>
      </c>
      <c r="AC9" s="37">
        <f t="shared" si="2"/>
        <v>3525607</v>
      </c>
      <c r="AD9" s="56"/>
    </row>
    <row r="10" spans="1:30" ht="12.45" customHeight="1">
      <c r="A10" s="120" t="s">
        <v>107</v>
      </c>
      <c r="B10" s="115"/>
      <c r="C10" s="115"/>
      <c r="D10" s="115"/>
      <c r="E10" s="115"/>
      <c r="F10" s="115"/>
      <c r="G10" s="115"/>
      <c r="H10" s="115"/>
      <c r="I10" s="115"/>
      <c r="J10" s="2" t="s">
        <v>10</v>
      </c>
      <c r="K10" s="32">
        <v>4598624</v>
      </c>
      <c r="L10" s="33">
        <v>4703199</v>
      </c>
      <c r="M10" s="33">
        <v>3465277</v>
      </c>
      <c r="N10" s="37">
        <f t="shared" si="3"/>
        <v>12767100</v>
      </c>
      <c r="O10" s="33">
        <v>3351293</v>
      </c>
      <c r="P10" s="33">
        <v>2096189</v>
      </c>
      <c r="Q10" s="33">
        <v>884656</v>
      </c>
      <c r="R10" s="37">
        <f t="shared" si="0"/>
        <v>6332138</v>
      </c>
      <c r="S10" s="33">
        <v>2883641</v>
      </c>
      <c r="T10" s="33">
        <v>3033594</v>
      </c>
      <c r="U10" s="37">
        <f t="shared" si="1"/>
        <v>5917235</v>
      </c>
      <c r="V10" s="33">
        <v>4662464</v>
      </c>
      <c r="W10" s="33">
        <v>3778416</v>
      </c>
      <c r="X10" s="33">
        <v>4530213</v>
      </c>
      <c r="Y10" s="33">
        <v>3032524</v>
      </c>
      <c r="Z10" s="33">
        <v>275295</v>
      </c>
      <c r="AA10" s="33">
        <v>3863282</v>
      </c>
      <c r="AB10" s="33">
        <v>3595219</v>
      </c>
      <c r="AC10" s="37">
        <f t="shared" si="2"/>
        <v>48753886</v>
      </c>
      <c r="AD10" s="56"/>
    </row>
    <row r="11" spans="1:30" ht="12.45" customHeight="1">
      <c r="A11" s="177" t="s">
        <v>108</v>
      </c>
      <c r="B11" s="178"/>
      <c r="C11" s="178"/>
      <c r="D11" s="178"/>
      <c r="E11" s="178"/>
      <c r="F11" s="178"/>
      <c r="G11" s="178"/>
      <c r="H11" s="178"/>
      <c r="I11" s="178"/>
      <c r="J11" s="179"/>
      <c r="K11" s="32">
        <v>34</v>
      </c>
      <c r="L11" s="33">
        <v>16</v>
      </c>
      <c r="M11" s="33">
        <v>0</v>
      </c>
      <c r="N11" s="37">
        <f t="shared" si="3"/>
        <v>50</v>
      </c>
      <c r="O11" s="33">
        <v>25</v>
      </c>
      <c r="P11" s="33">
        <v>11</v>
      </c>
      <c r="Q11" s="33">
        <v>0</v>
      </c>
      <c r="R11" s="37">
        <f t="shared" si="0"/>
        <v>36</v>
      </c>
      <c r="S11" s="33">
        <v>26</v>
      </c>
      <c r="T11" s="33">
        <v>145</v>
      </c>
      <c r="U11" s="37">
        <f t="shared" si="1"/>
        <v>171</v>
      </c>
      <c r="V11" s="33">
        <v>0</v>
      </c>
      <c r="W11" s="33">
        <v>609</v>
      </c>
      <c r="X11" s="33">
        <v>0</v>
      </c>
      <c r="Y11" s="33">
        <v>16</v>
      </c>
      <c r="Z11" s="33">
        <v>8</v>
      </c>
      <c r="AA11" s="33">
        <v>1102</v>
      </c>
      <c r="AB11" s="33">
        <v>10</v>
      </c>
      <c r="AC11" s="37">
        <f t="shared" si="2"/>
        <v>2002</v>
      </c>
      <c r="AD11" s="56"/>
    </row>
    <row r="12" spans="1:30" ht="12.45" customHeight="1">
      <c r="A12" s="177" t="s">
        <v>109</v>
      </c>
      <c r="B12" s="178"/>
      <c r="C12" s="178"/>
      <c r="D12" s="178"/>
      <c r="E12" s="178"/>
      <c r="F12" s="178"/>
      <c r="G12" s="178"/>
      <c r="H12" s="178"/>
      <c r="I12" s="178"/>
      <c r="J12" s="179"/>
      <c r="K12" s="32">
        <v>0</v>
      </c>
      <c r="L12" s="33">
        <v>0</v>
      </c>
      <c r="M12" s="33">
        <v>0</v>
      </c>
      <c r="N12" s="37">
        <f t="shared" si="3"/>
        <v>0</v>
      </c>
      <c r="O12" s="33">
        <v>0</v>
      </c>
      <c r="P12" s="33">
        <v>0</v>
      </c>
      <c r="Q12" s="33">
        <v>0</v>
      </c>
      <c r="R12" s="37">
        <f t="shared" si="0"/>
        <v>0</v>
      </c>
      <c r="S12" s="33">
        <v>0</v>
      </c>
      <c r="T12" s="33">
        <v>0</v>
      </c>
      <c r="U12" s="37">
        <f t="shared" si="1"/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7">
        <f t="shared" si="2"/>
        <v>0</v>
      </c>
      <c r="AD12" s="56"/>
    </row>
    <row r="13" spans="1:30" ht="12.45" customHeight="1">
      <c r="A13" s="177" t="s">
        <v>110</v>
      </c>
      <c r="B13" s="178"/>
      <c r="C13" s="178"/>
      <c r="D13" s="178"/>
      <c r="E13" s="178"/>
      <c r="F13" s="178"/>
      <c r="G13" s="178"/>
      <c r="H13" s="178"/>
      <c r="I13" s="178"/>
      <c r="J13" s="179"/>
      <c r="K13" s="32">
        <v>2008749</v>
      </c>
      <c r="L13" s="33">
        <v>2876722</v>
      </c>
      <c r="M13" s="33">
        <v>803618</v>
      </c>
      <c r="N13" s="37">
        <f t="shared" si="3"/>
        <v>5689089</v>
      </c>
      <c r="O13" s="33">
        <v>389939</v>
      </c>
      <c r="P13" s="33">
        <v>376335</v>
      </c>
      <c r="Q13" s="33">
        <v>0</v>
      </c>
      <c r="R13" s="37">
        <f t="shared" si="0"/>
        <v>766274</v>
      </c>
      <c r="S13" s="33">
        <v>2517634</v>
      </c>
      <c r="T13" s="33">
        <v>2699039</v>
      </c>
      <c r="U13" s="37">
        <f t="shared" si="1"/>
        <v>5216673</v>
      </c>
      <c r="V13" s="33">
        <v>3039793</v>
      </c>
      <c r="W13" s="33">
        <v>2303416</v>
      </c>
      <c r="X13" s="33">
        <v>3140320</v>
      </c>
      <c r="Y13" s="33">
        <v>2022607</v>
      </c>
      <c r="Z13" s="33">
        <v>159871</v>
      </c>
      <c r="AA13" s="33">
        <v>2841084</v>
      </c>
      <c r="AB13" s="33">
        <v>2009303</v>
      </c>
      <c r="AC13" s="37">
        <f t="shared" si="2"/>
        <v>27188430</v>
      </c>
      <c r="AD13" s="56"/>
    </row>
    <row r="14" spans="1:30" ht="12.45" customHeight="1">
      <c r="A14" s="177" t="s">
        <v>111</v>
      </c>
      <c r="B14" s="178"/>
      <c r="C14" s="178"/>
      <c r="D14" s="178"/>
      <c r="E14" s="178"/>
      <c r="F14" s="178"/>
      <c r="G14" s="178"/>
      <c r="H14" s="178"/>
      <c r="I14" s="178"/>
      <c r="J14" s="179"/>
      <c r="K14" s="32">
        <v>29448</v>
      </c>
      <c r="L14" s="33">
        <v>26536</v>
      </c>
      <c r="M14" s="33">
        <v>945</v>
      </c>
      <c r="N14" s="37">
        <f t="shared" si="3"/>
        <v>56929</v>
      </c>
      <c r="O14" s="33">
        <v>19529</v>
      </c>
      <c r="P14" s="33">
        <v>9181</v>
      </c>
      <c r="Q14" s="33">
        <v>2024</v>
      </c>
      <c r="R14" s="37">
        <f t="shared" si="0"/>
        <v>30734</v>
      </c>
      <c r="S14" s="33">
        <v>0</v>
      </c>
      <c r="T14" s="33">
        <v>0</v>
      </c>
      <c r="U14" s="37">
        <f t="shared" si="1"/>
        <v>0</v>
      </c>
      <c r="V14" s="33">
        <v>5403</v>
      </c>
      <c r="W14" s="33">
        <v>76231</v>
      </c>
      <c r="X14" s="33">
        <v>61554</v>
      </c>
      <c r="Y14" s="33">
        <v>12238</v>
      </c>
      <c r="Z14" s="33">
        <v>900</v>
      </c>
      <c r="AA14" s="33">
        <v>20238</v>
      </c>
      <c r="AB14" s="33">
        <v>26624</v>
      </c>
      <c r="AC14" s="37">
        <f t="shared" si="2"/>
        <v>290851</v>
      </c>
      <c r="AD14" s="56"/>
    </row>
    <row r="15" spans="1:30" ht="12.45" customHeight="1">
      <c r="A15" s="177" t="s">
        <v>112</v>
      </c>
      <c r="B15" s="178"/>
      <c r="C15" s="178"/>
      <c r="D15" s="178"/>
      <c r="E15" s="178"/>
      <c r="F15" s="178"/>
      <c r="G15" s="178"/>
      <c r="H15" s="178"/>
      <c r="I15" s="178"/>
      <c r="J15" s="179"/>
      <c r="K15" s="32">
        <v>595876</v>
      </c>
      <c r="L15" s="33">
        <v>4777</v>
      </c>
      <c r="M15" s="33">
        <v>236809</v>
      </c>
      <c r="N15" s="37">
        <f t="shared" si="3"/>
        <v>837462</v>
      </c>
      <c r="O15" s="33">
        <v>451024</v>
      </c>
      <c r="P15" s="33">
        <v>276520</v>
      </c>
      <c r="Q15" s="33">
        <v>0</v>
      </c>
      <c r="R15" s="37">
        <f t="shared" si="0"/>
        <v>727544</v>
      </c>
      <c r="S15" s="33">
        <v>7000</v>
      </c>
      <c r="T15" s="33">
        <v>7000</v>
      </c>
      <c r="U15" s="37">
        <f t="shared" si="1"/>
        <v>14000</v>
      </c>
      <c r="V15" s="33">
        <v>219173</v>
      </c>
      <c r="W15" s="33">
        <v>113911</v>
      </c>
      <c r="X15" s="33">
        <v>370015</v>
      </c>
      <c r="Y15" s="33">
        <v>199515</v>
      </c>
      <c r="Z15" s="33">
        <v>56469</v>
      </c>
      <c r="AA15" s="33">
        <v>170662</v>
      </c>
      <c r="AB15" s="33">
        <v>301538</v>
      </c>
      <c r="AC15" s="37">
        <f t="shared" si="2"/>
        <v>3010289</v>
      </c>
      <c r="AD15" s="56"/>
    </row>
    <row r="16" spans="1:30" ht="12.45" customHeight="1">
      <c r="A16" s="120" t="s">
        <v>113</v>
      </c>
      <c r="B16" s="131"/>
      <c r="C16" s="131"/>
      <c r="D16" s="131"/>
      <c r="E16" s="131"/>
      <c r="F16" s="131"/>
      <c r="G16" s="131"/>
      <c r="H16" s="131"/>
      <c r="I16" s="131"/>
      <c r="J16" s="180"/>
      <c r="K16" s="32">
        <v>247162</v>
      </c>
      <c r="L16" s="33">
        <v>560318</v>
      </c>
      <c r="M16" s="33">
        <v>1686502</v>
      </c>
      <c r="N16" s="37">
        <f t="shared" si="3"/>
        <v>2493982</v>
      </c>
      <c r="O16" s="33">
        <v>1719427</v>
      </c>
      <c r="P16" s="33">
        <v>1016238</v>
      </c>
      <c r="Q16" s="33">
        <v>419455</v>
      </c>
      <c r="R16" s="37">
        <f t="shared" si="0"/>
        <v>3155120</v>
      </c>
      <c r="S16" s="33">
        <v>214000</v>
      </c>
      <c r="T16" s="33">
        <v>121000</v>
      </c>
      <c r="U16" s="37">
        <f t="shared" si="1"/>
        <v>335000</v>
      </c>
      <c r="V16" s="33">
        <v>777640</v>
      </c>
      <c r="W16" s="33">
        <v>910659</v>
      </c>
      <c r="X16" s="33">
        <v>813990</v>
      </c>
      <c r="Y16" s="33">
        <v>503692</v>
      </c>
      <c r="Z16" s="33">
        <v>23165</v>
      </c>
      <c r="AA16" s="33">
        <v>298917</v>
      </c>
      <c r="AB16" s="33">
        <v>819682</v>
      </c>
      <c r="AC16" s="37">
        <f t="shared" si="2"/>
        <v>10131847</v>
      </c>
      <c r="AD16" s="56"/>
    </row>
    <row r="17" spans="1:30" ht="12.45" customHeight="1">
      <c r="A17" s="120" t="s">
        <v>114</v>
      </c>
      <c r="B17" s="132"/>
      <c r="C17" s="132"/>
      <c r="D17" s="132"/>
      <c r="E17" s="132"/>
      <c r="F17" s="132"/>
      <c r="G17" s="132"/>
      <c r="H17" s="132"/>
      <c r="I17" s="132"/>
      <c r="J17" s="132"/>
      <c r="K17" s="32">
        <v>1011300</v>
      </c>
      <c r="L17" s="33">
        <v>386427</v>
      </c>
      <c r="M17" s="33">
        <v>417038</v>
      </c>
      <c r="N17" s="37">
        <f t="shared" si="3"/>
        <v>1814765</v>
      </c>
      <c r="O17" s="33">
        <v>390483</v>
      </c>
      <c r="P17" s="33">
        <v>283343</v>
      </c>
      <c r="Q17" s="33">
        <v>463087</v>
      </c>
      <c r="R17" s="37">
        <f t="shared" si="0"/>
        <v>1136913</v>
      </c>
      <c r="S17" s="33">
        <v>25569</v>
      </c>
      <c r="T17" s="33">
        <v>42084</v>
      </c>
      <c r="U17" s="37">
        <f t="shared" si="1"/>
        <v>67653</v>
      </c>
      <c r="V17" s="33">
        <v>387886</v>
      </c>
      <c r="W17" s="33">
        <v>191029</v>
      </c>
      <c r="X17" s="33">
        <v>47501</v>
      </c>
      <c r="Y17" s="33">
        <v>234620</v>
      </c>
      <c r="Z17" s="33">
        <v>7362</v>
      </c>
      <c r="AA17" s="33">
        <v>457319</v>
      </c>
      <c r="AB17" s="33">
        <v>352470</v>
      </c>
      <c r="AC17" s="37">
        <f t="shared" si="2"/>
        <v>4697518</v>
      </c>
      <c r="AD17" s="56"/>
    </row>
    <row r="18" spans="1:30" ht="12.45" customHeight="1">
      <c r="A18" s="120" t="s">
        <v>115</v>
      </c>
      <c r="B18" s="132"/>
      <c r="C18" s="132"/>
      <c r="D18" s="132"/>
      <c r="E18" s="132"/>
      <c r="F18" s="132"/>
      <c r="G18" s="132"/>
      <c r="H18" s="132"/>
      <c r="I18" s="132"/>
      <c r="J18" s="132"/>
      <c r="K18" s="32">
        <v>0</v>
      </c>
      <c r="L18" s="33">
        <v>225121</v>
      </c>
      <c r="M18" s="33">
        <v>0</v>
      </c>
      <c r="N18" s="37">
        <f t="shared" si="3"/>
        <v>225121</v>
      </c>
      <c r="O18" s="33">
        <v>193192</v>
      </c>
      <c r="P18" s="33">
        <v>63807</v>
      </c>
      <c r="Q18" s="33">
        <v>0</v>
      </c>
      <c r="R18" s="37">
        <f t="shared" si="0"/>
        <v>256999</v>
      </c>
      <c r="S18" s="33">
        <v>0</v>
      </c>
      <c r="T18" s="33">
        <v>0</v>
      </c>
      <c r="U18" s="37">
        <f t="shared" si="1"/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7">
        <f t="shared" si="2"/>
        <v>482120</v>
      </c>
      <c r="AD18" s="56"/>
    </row>
    <row r="19" spans="1:30" ht="12.45" customHeight="1">
      <c r="A19" s="177" t="s">
        <v>116</v>
      </c>
      <c r="B19" s="178"/>
      <c r="C19" s="178"/>
      <c r="D19" s="178"/>
      <c r="E19" s="178"/>
      <c r="F19" s="178"/>
      <c r="G19" s="178"/>
      <c r="H19" s="178"/>
      <c r="I19" s="178"/>
      <c r="J19" s="179"/>
      <c r="K19" s="32">
        <v>706055</v>
      </c>
      <c r="L19" s="33">
        <v>623282</v>
      </c>
      <c r="M19" s="33">
        <v>320365</v>
      </c>
      <c r="N19" s="37">
        <f t="shared" si="3"/>
        <v>1649702</v>
      </c>
      <c r="O19" s="33">
        <v>187674</v>
      </c>
      <c r="P19" s="33">
        <v>70754</v>
      </c>
      <c r="Q19" s="33">
        <v>90</v>
      </c>
      <c r="R19" s="37">
        <f t="shared" si="0"/>
        <v>258518</v>
      </c>
      <c r="S19" s="33">
        <v>119412</v>
      </c>
      <c r="T19" s="33">
        <v>164326</v>
      </c>
      <c r="U19" s="37">
        <f t="shared" si="1"/>
        <v>283738</v>
      </c>
      <c r="V19" s="33">
        <v>232569</v>
      </c>
      <c r="W19" s="33">
        <v>182561</v>
      </c>
      <c r="X19" s="33">
        <v>96833</v>
      </c>
      <c r="Y19" s="33">
        <v>59836</v>
      </c>
      <c r="Z19" s="33">
        <v>27520</v>
      </c>
      <c r="AA19" s="33">
        <v>73960</v>
      </c>
      <c r="AB19" s="33">
        <v>85592</v>
      </c>
      <c r="AC19" s="37">
        <f t="shared" si="2"/>
        <v>2950829</v>
      </c>
      <c r="AD19" s="56"/>
    </row>
    <row r="20" spans="1:30" ht="12.45" customHeight="1">
      <c r="A20" s="177" t="s">
        <v>117</v>
      </c>
      <c r="B20" s="175"/>
      <c r="C20" s="175"/>
      <c r="D20" s="175"/>
      <c r="E20" s="175"/>
      <c r="F20" s="175"/>
      <c r="G20" s="175"/>
      <c r="H20" s="175"/>
      <c r="I20" s="175"/>
      <c r="J20" s="2" t="s">
        <v>11</v>
      </c>
      <c r="K20" s="32">
        <v>36433551</v>
      </c>
      <c r="L20" s="33">
        <v>4287367</v>
      </c>
      <c r="M20" s="33">
        <v>8507269</v>
      </c>
      <c r="N20" s="37">
        <f t="shared" si="3"/>
        <v>49228187</v>
      </c>
      <c r="O20" s="33">
        <v>22128296</v>
      </c>
      <c r="P20" s="33">
        <v>10791473</v>
      </c>
      <c r="Q20" s="33">
        <v>1692196</v>
      </c>
      <c r="R20" s="37">
        <f t="shared" si="0"/>
        <v>34611965</v>
      </c>
      <c r="S20" s="33">
        <v>3237028</v>
      </c>
      <c r="T20" s="33">
        <v>3248603</v>
      </c>
      <c r="U20" s="37">
        <f t="shared" si="1"/>
        <v>6485631</v>
      </c>
      <c r="V20" s="33">
        <v>14938599</v>
      </c>
      <c r="W20" s="33">
        <v>21741804</v>
      </c>
      <c r="X20" s="33">
        <v>15367608</v>
      </c>
      <c r="Y20" s="33">
        <v>12366199</v>
      </c>
      <c r="Z20" s="33">
        <v>2631978</v>
      </c>
      <c r="AA20" s="33">
        <v>11109002</v>
      </c>
      <c r="AB20" s="33">
        <v>12183914</v>
      </c>
      <c r="AC20" s="37">
        <f t="shared" si="2"/>
        <v>180664887</v>
      </c>
      <c r="AD20" s="56"/>
    </row>
    <row r="21" spans="1:30" ht="12.45" customHeight="1">
      <c r="A21" s="120" t="s">
        <v>118</v>
      </c>
      <c r="B21" s="115"/>
      <c r="C21" s="115"/>
      <c r="D21" s="115"/>
      <c r="E21" s="115"/>
      <c r="F21" s="115"/>
      <c r="G21" s="115"/>
      <c r="H21" s="115"/>
      <c r="I21" s="115"/>
      <c r="J21" s="2" t="s">
        <v>12</v>
      </c>
      <c r="K21" s="32">
        <v>28116526</v>
      </c>
      <c r="L21" s="33">
        <v>3818765</v>
      </c>
      <c r="M21" s="33">
        <v>8029745</v>
      </c>
      <c r="N21" s="37">
        <f t="shared" si="3"/>
        <v>39965036</v>
      </c>
      <c r="O21" s="33">
        <v>20903346</v>
      </c>
      <c r="P21" s="33">
        <v>10123001</v>
      </c>
      <c r="Q21" s="33">
        <v>1401253</v>
      </c>
      <c r="R21" s="37">
        <f t="shared" si="0"/>
        <v>32427600</v>
      </c>
      <c r="S21" s="33">
        <v>3203423</v>
      </c>
      <c r="T21" s="33">
        <v>3222527</v>
      </c>
      <c r="U21" s="37">
        <f t="shared" si="1"/>
        <v>6425950</v>
      </c>
      <c r="V21" s="33">
        <v>13891226</v>
      </c>
      <c r="W21" s="33">
        <v>20444111</v>
      </c>
      <c r="X21" s="33">
        <v>13281278</v>
      </c>
      <c r="Y21" s="33">
        <v>11731202</v>
      </c>
      <c r="Z21" s="33">
        <v>2504826</v>
      </c>
      <c r="AA21" s="33">
        <v>10540179</v>
      </c>
      <c r="AB21" s="33">
        <v>11530482</v>
      </c>
      <c r="AC21" s="37">
        <f t="shared" si="2"/>
        <v>162741890</v>
      </c>
      <c r="AD21" s="56"/>
    </row>
    <row r="22" spans="1:30" ht="12.45" customHeight="1">
      <c r="A22" s="120" t="s">
        <v>119</v>
      </c>
      <c r="B22" s="121"/>
      <c r="C22" s="121"/>
      <c r="D22" s="121"/>
      <c r="E22" s="121"/>
      <c r="F22" s="121"/>
      <c r="G22" s="121"/>
      <c r="H22" s="121"/>
      <c r="I22" s="121"/>
      <c r="J22" s="121"/>
      <c r="K22" s="32">
        <v>12418115</v>
      </c>
      <c r="L22" s="33">
        <v>0</v>
      </c>
      <c r="M22" s="33">
        <v>4183597</v>
      </c>
      <c r="N22" s="37">
        <f t="shared" si="3"/>
        <v>16601712</v>
      </c>
      <c r="O22" s="33">
        <v>10530248</v>
      </c>
      <c r="P22" s="33">
        <v>5523837</v>
      </c>
      <c r="Q22" s="33">
        <v>24099</v>
      </c>
      <c r="R22" s="37">
        <f t="shared" si="0"/>
        <v>16078184</v>
      </c>
      <c r="S22" s="33">
        <v>24966</v>
      </c>
      <c r="T22" s="33">
        <v>24966</v>
      </c>
      <c r="U22" s="37">
        <f t="shared" si="1"/>
        <v>49932</v>
      </c>
      <c r="V22" s="33">
        <v>7712501</v>
      </c>
      <c r="W22" s="33">
        <v>10224366</v>
      </c>
      <c r="X22" s="33">
        <v>7386051</v>
      </c>
      <c r="Y22" s="33">
        <v>6373549</v>
      </c>
      <c r="Z22" s="33">
        <v>1597857</v>
      </c>
      <c r="AA22" s="33">
        <v>5666206</v>
      </c>
      <c r="AB22" s="33">
        <v>6371107</v>
      </c>
      <c r="AC22" s="37">
        <f t="shared" si="2"/>
        <v>78061465</v>
      </c>
      <c r="AD22" s="56"/>
    </row>
    <row r="23" spans="1:30" ht="12.45" customHeight="1">
      <c r="A23" s="120" t="s">
        <v>120</v>
      </c>
      <c r="B23" s="121"/>
      <c r="C23" s="121"/>
      <c r="D23" s="121"/>
      <c r="E23" s="121"/>
      <c r="F23" s="121"/>
      <c r="G23" s="121"/>
      <c r="H23" s="121"/>
      <c r="I23" s="121"/>
      <c r="J23" s="121"/>
      <c r="K23" s="32">
        <v>8276708</v>
      </c>
      <c r="L23" s="33">
        <v>0</v>
      </c>
      <c r="M23" s="33">
        <v>1175581</v>
      </c>
      <c r="N23" s="37">
        <f t="shared" si="3"/>
        <v>9452289</v>
      </c>
      <c r="O23" s="33">
        <v>5111683</v>
      </c>
      <c r="P23" s="33">
        <v>1728610</v>
      </c>
      <c r="Q23" s="33">
        <v>0</v>
      </c>
      <c r="R23" s="37">
        <f t="shared" si="0"/>
        <v>6840293</v>
      </c>
      <c r="S23" s="33">
        <v>0</v>
      </c>
      <c r="T23" s="33">
        <v>0</v>
      </c>
      <c r="U23" s="37">
        <f t="shared" si="1"/>
        <v>0</v>
      </c>
      <c r="V23" s="33">
        <v>2894600</v>
      </c>
      <c r="W23" s="33">
        <v>5202507</v>
      </c>
      <c r="X23" s="33">
        <v>3113590</v>
      </c>
      <c r="Y23" s="33">
        <v>2614626</v>
      </c>
      <c r="Z23" s="33">
        <v>260688</v>
      </c>
      <c r="AA23" s="33">
        <v>2118632</v>
      </c>
      <c r="AB23" s="33">
        <v>2491351</v>
      </c>
      <c r="AC23" s="37">
        <f t="shared" si="2"/>
        <v>34988576</v>
      </c>
      <c r="AD23" s="56"/>
    </row>
    <row r="24" spans="1:30" ht="12.45" customHeight="1">
      <c r="A24" s="120" t="s">
        <v>121</v>
      </c>
      <c r="B24" s="121"/>
      <c r="C24" s="121"/>
      <c r="D24" s="121"/>
      <c r="E24" s="121"/>
      <c r="F24" s="121"/>
      <c r="G24" s="121"/>
      <c r="H24" s="121"/>
      <c r="I24" s="121"/>
      <c r="J24" s="121"/>
      <c r="K24" s="32">
        <v>2429899</v>
      </c>
      <c r="L24" s="33">
        <v>583531</v>
      </c>
      <c r="M24" s="33">
        <v>691950</v>
      </c>
      <c r="N24" s="37">
        <f t="shared" si="3"/>
        <v>3705380</v>
      </c>
      <c r="O24" s="33">
        <v>1096412</v>
      </c>
      <c r="P24" s="33">
        <v>829436</v>
      </c>
      <c r="Q24" s="33">
        <v>698184</v>
      </c>
      <c r="R24" s="37">
        <f t="shared" si="0"/>
        <v>2624032</v>
      </c>
      <c r="S24" s="33">
        <v>541265</v>
      </c>
      <c r="T24" s="33">
        <v>356108</v>
      </c>
      <c r="U24" s="37">
        <f t="shared" si="1"/>
        <v>897373</v>
      </c>
      <c r="V24" s="33">
        <v>1029521</v>
      </c>
      <c r="W24" s="33">
        <v>1551370</v>
      </c>
      <c r="X24" s="33">
        <v>780578</v>
      </c>
      <c r="Y24" s="33">
        <v>772316</v>
      </c>
      <c r="Z24" s="33">
        <v>149887</v>
      </c>
      <c r="AA24" s="33">
        <v>1004228</v>
      </c>
      <c r="AB24" s="33">
        <v>779276</v>
      </c>
      <c r="AC24" s="37">
        <f t="shared" si="2"/>
        <v>13293961</v>
      </c>
      <c r="AD24" s="56"/>
    </row>
    <row r="25" spans="1:30" ht="12.45" customHeight="1">
      <c r="A25" s="120" t="s">
        <v>122</v>
      </c>
      <c r="B25" s="121"/>
      <c r="C25" s="121"/>
      <c r="D25" s="121"/>
      <c r="E25" s="121"/>
      <c r="F25" s="121"/>
      <c r="G25" s="121"/>
      <c r="H25" s="121"/>
      <c r="I25" s="121"/>
      <c r="J25" s="121"/>
      <c r="K25" s="32">
        <v>4991804</v>
      </c>
      <c r="L25" s="33">
        <v>3235234</v>
      </c>
      <c r="M25" s="33">
        <v>1978617</v>
      </c>
      <c r="N25" s="37">
        <f t="shared" si="3"/>
        <v>10205655</v>
      </c>
      <c r="O25" s="33">
        <v>4165003</v>
      </c>
      <c r="P25" s="33">
        <v>2041118</v>
      </c>
      <c r="Q25" s="33">
        <v>678970</v>
      </c>
      <c r="R25" s="37">
        <f t="shared" si="0"/>
        <v>6885091</v>
      </c>
      <c r="S25" s="33">
        <v>2637192</v>
      </c>
      <c r="T25" s="33">
        <v>2841453</v>
      </c>
      <c r="U25" s="37">
        <f t="shared" si="1"/>
        <v>5478645</v>
      </c>
      <c r="V25" s="33">
        <v>2254604</v>
      </c>
      <c r="W25" s="33">
        <v>3465868</v>
      </c>
      <c r="X25" s="33">
        <v>2001059</v>
      </c>
      <c r="Y25" s="33">
        <v>1970711</v>
      </c>
      <c r="Z25" s="33">
        <v>496394</v>
      </c>
      <c r="AA25" s="33">
        <v>1751113</v>
      </c>
      <c r="AB25" s="33">
        <v>1888748</v>
      </c>
      <c r="AC25" s="37">
        <f t="shared" si="2"/>
        <v>36397888</v>
      </c>
      <c r="AD25" s="56"/>
    </row>
    <row r="26" spans="1:30" ht="12.45" customHeight="1">
      <c r="A26" s="120" t="s">
        <v>123</v>
      </c>
      <c r="B26" s="115"/>
      <c r="C26" s="115"/>
      <c r="D26" s="115"/>
      <c r="E26" s="115"/>
      <c r="F26" s="115"/>
      <c r="G26" s="115"/>
      <c r="H26" s="115"/>
      <c r="I26" s="115"/>
      <c r="J26" s="2" t="s">
        <v>13</v>
      </c>
      <c r="K26" s="32">
        <v>1472523</v>
      </c>
      <c r="L26" s="33">
        <v>467842</v>
      </c>
      <c r="M26" s="33">
        <v>456422</v>
      </c>
      <c r="N26" s="37">
        <f t="shared" si="3"/>
        <v>2396787</v>
      </c>
      <c r="O26" s="33">
        <v>1067347</v>
      </c>
      <c r="P26" s="33">
        <v>561373</v>
      </c>
      <c r="Q26" s="33">
        <v>278988</v>
      </c>
      <c r="R26" s="37">
        <f t="shared" si="0"/>
        <v>1907708</v>
      </c>
      <c r="S26" s="33">
        <v>29559</v>
      </c>
      <c r="T26" s="33">
        <v>19637</v>
      </c>
      <c r="U26" s="37">
        <f t="shared" si="1"/>
        <v>49196</v>
      </c>
      <c r="V26" s="33">
        <v>639577</v>
      </c>
      <c r="W26" s="33">
        <v>1014465</v>
      </c>
      <c r="X26" s="33">
        <v>587317</v>
      </c>
      <c r="Y26" s="33">
        <v>591934</v>
      </c>
      <c r="Z26" s="33">
        <v>122461</v>
      </c>
      <c r="AA26" s="33">
        <v>521646</v>
      </c>
      <c r="AB26" s="33">
        <v>566477</v>
      </c>
      <c r="AC26" s="37">
        <f t="shared" si="2"/>
        <v>8397568</v>
      </c>
      <c r="AD26" s="56"/>
    </row>
    <row r="27" spans="1:30" ht="12.45" customHeight="1">
      <c r="A27" s="177" t="s">
        <v>124</v>
      </c>
      <c r="B27" s="178"/>
      <c r="C27" s="178"/>
      <c r="D27" s="178"/>
      <c r="E27" s="178"/>
      <c r="F27" s="178"/>
      <c r="G27" s="178"/>
      <c r="H27" s="178"/>
      <c r="I27" s="178"/>
      <c r="J27" s="179"/>
      <c r="K27" s="32">
        <v>150658</v>
      </c>
      <c r="L27" s="33">
        <v>466187</v>
      </c>
      <c r="M27" s="33">
        <v>184537</v>
      </c>
      <c r="N27" s="37">
        <f t="shared" si="3"/>
        <v>801382</v>
      </c>
      <c r="O27" s="33">
        <v>220400</v>
      </c>
      <c r="P27" s="33">
        <v>222795</v>
      </c>
      <c r="Q27" s="33">
        <v>278988</v>
      </c>
      <c r="R27" s="37">
        <f t="shared" si="0"/>
        <v>722183</v>
      </c>
      <c r="S27" s="33">
        <v>16565</v>
      </c>
      <c r="T27" s="33">
        <v>15132</v>
      </c>
      <c r="U27" s="37">
        <f t="shared" si="1"/>
        <v>31697</v>
      </c>
      <c r="V27" s="33">
        <v>81302</v>
      </c>
      <c r="W27" s="33">
        <v>93565</v>
      </c>
      <c r="X27" s="33">
        <v>13608</v>
      </c>
      <c r="Y27" s="33">
        <v>109953</v>
      </c>
      <c r="Z27" s="33">
        <v>34754</v>
      </c>
      <c r="AA27" s="33">
        <v>99278</v>
      </c>
      <c r="AB27" s="33">
        <v>51530</v>
      </c>
      <c r="AC27" s="37">
        <f t="shared" si="2"/>
        <v>2039252</v>
      </c>
      <c r="AD27" s="56"/>
    </row>
    <row r="28" spans="1:30" ht="12.45" customHeight="1">
      <c r="A28" s="177" t="s">
        <v>125</v>
      </c>
      <c r="B28" s="178"/>
      <c r="C28" s="178"/>
      <c r="D28" s="178"/>
      <c r="E28" s="178"/>
      <c r="F28" s="178"/>
      <c r="G28" s="178"/>
      <c r="H28" s="178"/>
      <c r="I28" s="178"/>
      <c r="J28" s="179"/>
      <c r="K28" s="32">
        <v>0</v>
      </c>
      <c r="L28" s="33">
        <v>0</v>
      </c>
      <c r="M28" s="33">
        <v>0</v>
      </c>
      <c r="N28" s="37">
        <f t="shared" si="3"/>
        <v>0</v>
      </c>
      <c r="O28" s="33">
        <v>128</v>
      </c>
      <c r="P28" s="33">
        <v>48</v>
      </c>
      <c r="Q28" s="33">
        <v>0</v>
      </c>
      <c r="R28" s="37">
        <f t="shared" si="0"/>
        <v>176</v>
      </c>
      <c r="S28" s="33">
        <v>0</v>
      </c>
      <c r="T28" s="33">
        <v>0</v>
      </c>
      <c r="U28" s="37">
        <f t="shared" si="1"/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7">
        <f t="shared" si="2"/>
        <v>176</v>
      </c>
      <c r="AD28" s="56"/>
    </row>
    <row r="29" spans="1:30" ht="12.45" customHeight="1">
      <c r="A29" s="177" t="s">
        <v>126</v>
      </c>
      <c r="B29" s="178"/>
      <c r="C29" s="178"/>
      <c r="D29" s="178"/>
      <c r="E29" s="178"/>
      <c r="F29" s="178"/>
      <c r="G29" s="178"/>
      <c r="H29" s="178"/>
      <c r="I29" s="178"/>
      <c r="J29" s="179"/>
      <c r="K29" s="32">
        <v>0</v>
      </c>
      <c r="L29" s="33">
        <v>0</v>
      </c>
      <c r="M29" s="33">
        <v>0</v>
      </c>
      <c r="N29" s="37">
        <f t="shared" si="3"/>
        <v>0</v>
      </c>
      <c r="O29" s="33">
        <v>0</v>
      </c>
      <c r="P29" s="33">
        <v>0</v>
      </c>
      <c r="Q29" s="33">
        <v>0</v>
      </c>
      <c r="R29" s="37">
        <f t="shared" si="0"/>
        <v>0</v>
      </c>
      <c r="S29" s="33">
        <v>0</v>
      </c>
      <c r="T29" s="33">
        <v>0</v>
      </c>
      <c r="U29" s="37">
        <f t="shared" si="1"/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7">
        <f t="shared" si="2"/>
        <v>0</v>
      </c>
      <c r="AD29" s="56"/>
    </row>
    <row r="30" spans="1:30" ht="12.45" customHeight="1">
      <c r="A30" s="177" t="s">
        <v>127</v>
      </c>
      <c r="B30" s="178"/>
      <c r="C30" s="178"/>
      <c r="D30" s="178"/>
      <c r="E30" s="178"/>
      <c r="F30" s="178"/>
      <c r="G30" s="178"/>
      <c r="H30" s="178"/>
      <c r="I30" s="178"/>
      <c r="J30" s="179"/>
      <c r="K30" s="32">
        <v>0</v>
      </c>
      <c r="L30" s="33">
        <v>0</v>
      </c>
      <c r="M30" s="33">
        <v>0</v>
      </c>
      <c r="N30" s="37">
        <f t="shared" si="3"/>
        <v>0</v>
      </c>
      <c r="O30" s="33">
        <v>0</v>
      </c>
      <c r="P30" s="33">
        <v>0</v>
      </c>
      <c r="Q30" s="33">
        <v>0</v>
      </c>
      <c r="R30" s="37">
        <f t="shared" si="0"/>
        <v>0</v>
      </c>
      <c r="S30" s="33">
        <v>0</v>
      </c>
      <c r="T30" s="33">
        <v>0</v>
      </c>
      <c r="U30" s="37">
        <f t="shared" si="1"/>
        <v>0</v>
      </c>
      <c r="V30" s="33">
        <v>66632</v>
      </c>
      <c r="W30" s="33">
        <v>28414</v>
      </c>
      <c r="X30" s="33">
        <v>55286</v>
      </c>
      <c r="Y30" s="33">
        <v>19618</v>
      </c>
      <c r="Z30" s="33">
        <v>0</v>
      </c>
      <c r="AA30" s="33">
        <v>0</v>
      </c>
      <c r="AB30" s="33">
        <v>39549</v>
      </c>
      <c r="AC30" s="37">
        <f t="shared" si="2"/>
        <v>209499</v>
      </c>
      <c r="AD30" s="56"/>
    </row>
    <row r="31" spans="1:30" ht="12.45" customHeight="1">
      <c r="A31" s="177" t="s">
        <v>128</v>
      </c>
      <c r="B31" s="178"/>
      <c r="C31" s="178"/>
      <c r="D31" s="178"/>
      <c r="E31" s="178"/>
      <c r="F31" s="178"/>
      <c r="G31" s="178"/>
      <c r="H31" s="178"/>
      <c r="I31" s="178"/>
      <c r="J31" s="179"/>
      <c r="K31" s="32">
        <v>1321865</v>
      </c>
      <c r="L31" s="33">
        <v>1655</v>
      </c>
      <c r="M31" s="33">
        <v>271885</v>
      </c>
      <c r="N31" s="37">
        <f t="shared" si="3"/>
        <v>1595405</v>
      </c>
      <c r="O31" s="33">
        <v>846819</v>
      </c>
      <c r="P31" s="33">
        <v>338530</v>
      </c>
      <c r="Q31" s="33">
        <v>0</v>
      </c>
      <c r="R31" s="37">
        <f t="shared" si="0"/>
        <v>1185349</v>
      </c>
      <c r="S31" s="33">
        <v>12994</v>
      </c>
      <c r="T31" s="33">
        <v>4505</v>
      </c>
      <c r="U31" s="37">
        <f t="shared" si="1"/>
        <v>17499</v>
      </c>
      <c r="V31" s="33">
        <v>491643</v>
      </c>
      <c r="W31" s="33">
        <v>892486</v>
      </c>
      <c r="X31" s="33">
        <v>518423</v>
      </c>
      <c r="Y31" s="33">
        <v>462363</v>
      </c>
      <c r="Z31" s="33">
        <v>87707</v>
      </c>
      <c r="AA31" s="33">
        <v>422368</v>
      </c>
      <c r="AB31" s="33">
        <v>475398</v>
      </c>
      <c r="AC31" s="37">
        <f t="shared" si="2"/>
        <v>6148641</v>
      </c>
      <c r="AD31" s="56"/>
    </row>
    <row r="32" spans="1:30" ht="12.45" customHeight="1">
      <c r="A32" s="120" t="s">
        <v>129</v>
      </c>
      <c r="B32" s="115"/>
      <c r="C32" s="115"/>
      <c r="D32" s="115"/>
      <c r="E32" s="115"/>
      <c r="F32" s="136" t="s">
        <v>14</v>
      </c>
      <c r="G32" s="136"/>
      <c r="H32" s="136"/>
      <c r="I32" s="136"/>
      <c r="J32" s="136"/>
      <c r="K32" s="32">
        <v>1872211</v>
      </c>
      <c r="L32" s="33">
        <v>470549</v>
      </c>
      <c r="M32" s="33">
        <v>892228</v>
      </c>
      <c r="N32" s="37">
        <f t="shared" si="3"/>
        <v>3234988</v>
      </c>
      <c r="O32" s="33">
        <v>452391</v>
      </c>
      <c r="P32" s="33">
        <v>0</v>
      </c>
      <c r="Q32" s="33">
        <v>206622</v>
      </c>
      <c r="R32" s="37">
        <f t="shared" si="0"/>
        <v>659013</v>
      </c>
      <c r="S32" s="33">
        <v>64068</v>
      </c>
      <c r="T32" s="33">
        <v>61516</v>
      </c>
      <c r="U32" s="37">
        <f t="shared" si="1"/>
        <v>125584</v>
      </c>
      <c r="V32" s="33">
        <v>2615303</v>
      </c>
      <c r="W32" s="33">
        <v>1354566</v>
      </c>
      <c r="X32" s="33">
        <v>3495504</v>
      </c>
      <c r="Y32" s="33">
        <v>1047375</v>
      </c>
      <c r="Z32" s="33">
        <v>54468</v>
      </c>
      <c r="AA32" s="33">
        <v>2133231</v>
      </c>
      <c r="AB32" s="33">
        <v>1031069</v>
      </c>
      <c r="AC32" s="37">
        <f t="shared" si="2"/>
        <v>15751101</v>
      </c>
      <c r="AD32" s="56"/>
    </row>
    <row r="33" spans="1:30" ht="12.45" customHeight="1">
      <c r="A33" s="120" t="s">
        <v>130</v>
      </c>
      <c r="B33" s="115"/>
      <c r="C33" s="115"/>
      <c r="D33" s="115"/>
      <c r="E33" s="115"/>
      <c r="F33" s="137"/>
      <c r="G33" s="137"/>
      <c r="H33" s="137"/>
      <c r="I33" s="137"/>
      <c r="J33" s="137"/>
      <c r="K33" s="32">
        <v>0</v>
      </c>
      <c r="L33" s="33">
        <v>0</v>
      </c>
      <c r="M33" s="33">
        <v>0</v>
      </c>
      <c r="N33" s="37">
        <f t="shared" si="3"/>
        <v>0</v>
      </c>
      <c r="O33" s="33">
        <v>0</v>
      </c>
      <c r="P33" s="33">
        <v>1466140</v>
      </c>
      <c r="Q33" s="33">
        <v>0</v>
      </c>
      <c r="R33" s="37">
        <f t="shared" si="0"/>
        <v>1466140</v>
      </c>
      <c r="S33" s="33">
        <v>0</v>
      </c>
      <c r="T33" s="33">
        <v>0</v>
      </c>
      <c r="U33" s="37">
        <f t="shared" si="1"/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7">
        <f t="shared" si="2"/>
        <v>1466140</v>
      </c>
      <c r="AD33" s="56"/>
    </row>
    <row r="34" spans="1:30" ht="12.45" customHeight="1">
      <c r="A34" s="120" t="s">
        <v>131</v>
      </c>
      <c r="B34" s="115"/>
      <c r="C34" s="115"/>
      <c r="D34" s="115"/>
      <c r="E34" s="115"/>
      <c r="F34" s="115"/>
      <c r="G34" s="115"/>
      <c r="H34" s="115"/>
      <c r="I34" s="115"/>
      <c r="J34" s="2" t="s">
        <v>15</v>
      </c>
      <c r="K34" s="32">
        <v>2378153</v>
      </c>
      <c r="L34" s="33">
        <v>0</v>
      </c>
      <c r="M34" s="33">
        <v>15895</v>
      </c>
      <c r="N34" s="37">
        <f t="shared" si="3"/>
        <v>2394048</v>
      </c>
      <c r="O34" s="33">
        <v>3560489</v>
      </c>
      <c r="P34" s="33">
        <v>2838286</v>
      </c>
      <c r="Q34" s="33">
        <v>100157</v>
      </c>
      <c r="R34" s="37">
        <f t="shared" si="0"/>
        <v>6498932</v>
      </c>
      <c r="S34" s="33">
        <v>0</v>
      </c>
      <c r="T34" s="33">
        <v>0</v>
      </c>
      <c r="U34" s="37">
        <f t="shared" si="1"/>
        <v>0</v>
      </c>
      <c r="V34" s="33">
        <v>181640</v>
      </c>
      <c r="W34" s="33">
        <v>13857</v>
      </c>
      <c r="X34" s="33">
        <v>17238</v>
      </c>
      <c r="Y34" s="33">
        <v>26091</v>
      </c>
      <c r="Z34" s="33">
        <v>2531</v>
      </c>
      <c r="AA34" s="33">
        <v>36508</v>
      </c>
      <c r="AB34" s="33">
        <v>1336</v>
      </c>
      <c r="AC34" s="37">
        <f t="shared" si="2"/>
        <v>9172181</v>
      </c>
      <c r="AD34" s="56"/>
    </row>
    <row r="35" spans="1:30" ht="12.45" customHeight="1">
      <c r="A35" s="177" t="s">
        <v>132</v>
      </c>
      <c r="B35" s="178"/>
      <c r="C35" s="178"/>
      <c r="D35" s="178"/>
      <c r="E35" s="178"/>
      <c r="F35" s="178"/>
      <c r="G35" s="178"/>
      <c r="H35" s="178"/>
      <c r="I35" s="178"/>
      <c r="J35" s="179"/>
      <c r="K35" s="32">
        <v>0</v>
      </c>
      <c r="L35" s="33">
        <v>0</v>
      </c>
      <c r="M35" s="33">
        <v>0</v>
      </c>
      <c r="N35" s="37">
        <f t="shared" si="3"/>
        <v>0</v>
      </c>
      <c r="O35" s="33">
        <v>0</v>
      </c>
      <c r="P35" s="33">
        <v>0</v>
      </c>
      <c r="Q35" s="33">
        <v>0</v>
      </c>
      <c r="R35" s="37">
        <f t="shared" ref="R35:R54" si="4">SUM(O35:Q35)</f>
        <v>0</v>
      </c>
      <c r="S35" s="33">
        <v>0</v>
      </c>
      <c r="T35" s="33">
        <v>0</v>
      </c>
      <c r="U35" s="37">
        <f t="shared" si="1"/>
        <v>0</v>
      </c>
      <c r="V35" s="33">
        <v>0</v>
      </c>
      <c r="W35" s="33">
        <v>13857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7">
        <f t="shared" ref="AC35:AC54" si="5">SUM(K35:AB35)-N35-R35-U35</f>
        <v>13857</v>
      </c>
      <c r="AD35" s="56"/>
    </row>
    <row r="36" spans="1:30" ht="12.45" customHeight="1">
      <c r="A36" s="177" t="s">
        <v>133</v>
      </c>
      <c r="B36" s="178"/>
      <c r="C36" s="178"/>
      <c r="D36" s="178"/>
      <c r="E36" s="178"/>
      <c r="F36" s="178"/>
      <c r="G36" s="178"/>
      <c r="H36" s="178"/>
      <c r="I36" s="178"/>
      <c r="J36" s="179"/>
      <c r="K36" s="32">
        <v>0</v>
      </c>
      <c r="L36" s="33">
        <v>0</v>
      </c>
      <c r="M36" s="33">
        <v>0</v>
      </c>
      <c r="N36" s="37">
        <f t="shared" si="3"/>
        <v>0</v>
      </c>
      <c r="O36" s="33">
        <v>0</v>
      </c>
      <c r="P36" s="33">
        <v>0</v>
      </c>
      <c r="Q36" s="33">
        <v>0</v>
      </c>
      <c r="R36" s="37">
        <f t="shared" si="4"/>
        <v>0</v>
      </c>
      <c r="S36" s="33">
        <v>0</v>
      </c>
      <c r="T36" s="33">
        <v>0</v>
      </c>
      <c r="U36" s="37">
        <f t="shared" si="1"/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7">
        <f t="shared" si="5"/>
        <v>0</v>
      </c>
      <c r="AD36" s="56"/>
    </row>
    <row r="37" spans="1:30" ht="12.45" customHeight="1">
      <c r="A37" s="177" t="s">
        <v>134</v>
      </c>
      <c r="B37" s="178"/>
      <c r="C37" s="178"/>
      <c r="D37" s="178"/>
      <c r="E37" s="178"/>
      <c r="F37" s="178"/>
      <c r="G37" s="178"/>
      <c r="H37" s="178"/>
      <c r="I37" s="178"/>
      <c r="J37" s="179"/>
      <c r="K37" s="32">
        <v>2378153</v>
      </c>
      <c r="L37" s="33">
        <v>0</v>
      </c>
      <c r="M37" s="33">
        <v>15895</v>
      </c>
      <c r="N37" s="37">
        <f t="shared" si="3"/>
        <v>2394048</v>
      </c>
      <c r="O37" s="33">
        <v>3560489</v>
      </c>
      <c r="P37" s="33">
        <v>2838286</v>
      </c>
      <c r="Q37" s="33">
        <v>100157</v>
      </c>
      <c r="R37" s="37">
        <f t="shared" si="4"/>
        <v>6498932</v>
      </c>
      <c r="S37" s="33">
        <v>0</v>
      </c>
      <c r="T37" s="33">
        <v>0</v>
      </c>
      <c r="U37" s="37">
        <f t="shared" si="1"/>
        <v>0</v>
      </c>
      <c r="V37" s="33">
        <v>181640</v>
      </c>
      <c r="W37" s="33">
        <v>0</v>
      </c>
      <c r="X37" s="33">
        <v>17238</v>
      </c>
      <c r="Y37" s="33">
        <v>26091</v>
      </c>
      <c r="Z37" s="33">
        <v>2531</v>
      </c>
      <c r="AA37" s="33">
        <v>36508</v>
      </c>
      <c r="AB37" s="33">
        <v>1336</v>
      </c>
      <c r="AC37" s="37">
        <f t="shared" si="5"/>
        <v>9158324</v>
      </c>
      <c r="AD37" s="56"/>
    </row>
    <row r="38" spans="1:30" ht="12.45" customHeight="1">
      <c r="A38" s="120" t="s">
        <v>135</v>
      </c>
      <c r="B38" s="115"/>
      <c r="C38" s="115"/>
      <c r="D38" s="115"/>
      <c r="E38" s="115"/>
      <c r="F38" s="115"/>
      <c r="G38" s="115"/>
      <c r="H38" s="115"/>
      <c r="I38" s="115"/>
      <c r="J38" s="2" t="s">
        <v>16</v>
      </c>
      <c r="K38" s="32">
        <v>6844502</v>
      </c>
      <c r="L38" s="33">
        <v>760</v>
      </c>
      <c r="M38" s="33">
        <v>21102</v>
      </c>
      <c r="N38" s="37">
        <f t="shared" si="3"/>
        <v>6866364</v>
      </c>
      <c r="O38" s="33">
        <v>157603</v>
      </c>
      <c r="P38" s="33">
        <v>107099</v>
      </c>
      <c r="Q38" s="33">
        <v>11955</v>
      </c>
      <c r="R38" s="37">
        <f t="shared" si="4"/>
        <v>276657</v>
      </c>
      <c r="S38" s="33">
        <v>4046</v>
      </c>
      <c r="T38" s="33">
        <v>6439</v>
      </c>
      <c r="U38" s="37">
        <f t="shared" si="1"/>
        <v>10485</v>
      </c>
      <c r="V38" s="33">
        <v>407796</v>
      </c>
      <c r="W38" s="33">
        <v>283228</v>
      </c>
      <c r="X38" s="33">
        <v>1499013</v>
      </c>
      <c r="Y38" s="33">
        <v>43063</v>
      </c>
      <c r="Z38" s="33">
        <v>4691</v>
      </c>
      <c r="AA38" s="33">
        <v>47177</v>
      </c>
      <c r="AB38" s="33">
        <v>86955</v>
      </c>
      <c r="AC38" s="37">
        <f t="shared" si="5"/>
        <v>9525429</v>
      </c>
      <c r="AD38" s="56"/>
    </row>
    <row r="39" spans="1:30" ht="12.45" customHeight="1">
      <c r="A39" s="120" t="s">
        <v>136</v>
      </c>
      <c r="B39" s="115"/>
      <c r="C39" s="115"/>
      <c r="D39" s="115"/>
      <c r="E39" s="115"/>
      <c r="F39" s="115"/>
      <c r="G39" s="115"/>
      <c r="H39" s="115"/>
      <c r="I39" s="115"/>
      <c r="J39" s="2" t="s">
        <v>149</v>
      </c>
      <c r="K39" s="32">
        <v>0</v>
      </c>
      <c r="L39" s="33">
        <v>0</v>
      </c>
      <c r="M39" s="33">
        <v>0</v>
      </c>
      <c r="N39" s="37">
        <f t="shared" si="3"/>
        <v>0</v>
      </c>
      <c r="O39" s="33">
        <v>0</v>
      </c>
      <c r="P39" s="33">
        <v>0</v>
      </c>
      <c r="Q39" s="33">
        <v>0</v>
      </c>
      <c r="R39" s="37">
        <f t="shared" si="4"/>
        <v>0</v>
      </c>
      <c r="S39" s="33">
        <v>0</v>
      </c>
      <c r="T39" s="33">
        <v>0</v>
      </c>
      <c r="U39" s="37">
        <f t="shared" si="1"/>
        <v>0</v>
      </c>
      <c r="V39" s="33">
        <v>0</v>
      </c>
      <c r="W39" s="33">
        <v>0</v>
      </c>
      <c r="X39" s="33">
        <v>1093274</v>
      </c>
      <c r="Y39" s="33">
        <v>0</v>
      </c>
      <c r="Z39" s="33">
        <v>0</v>
      </c>
      <c r="AA39" s="33">
        <v>0</v>
      </c>
      <c r="AB39" s="33">
        <v>0</v>
      </c>
      <c r="AC39" s="37">
        <f t="shared" si="5"/>
        <v>1093274</v>
      </c>
      <c r="AD39" s="56"/>
    </row>
    <row r="40" spans="1:30" ht="12.45" customHeight="1">
      <c r="A40" s="177" t="s">
        <v>134</v>
      </c>
      <c r="B40" s="178"/>
      <c r="C40" s="178"/>
      <c r="D40" s="178"/>
      <c r="E40" s="178"/>
      <c r="F40" s="178"/>
      <c r="G40" s="178"/>
      <c r="H40" s="178"/>
      <c r="I40" s="178"/>
      <c r="J40" s="179"/>
      <c r="K40" s="32">
        <v>6844502</v>
      </c>
      <c r="L40" s="33">
        <v>760</v>
      </c>
      <c r="M40" s="33">
        <v>21102</v>
      </c>
      <c r="N40" s="37">
        <f t="shared" si="3"/>
        <v>6866364</v>
      </c>
      <c r="O40" s="33">
        <v>157603</v>
      </c>
      <c r="P40" s="33">
        <v>107099</v>
      </c>
      <c r="Q40" s="33">
        <v>11955</v>
      </c>
      <c r="R40" s="37">
        <f t="shared" si="4"/>
        <v>276657</v>
      </c>
      <c r="S40" s="33">
        <v>4046</v>
      </c>
      <c r="T40" s="33">
        <v>6439</v>
      </c>
      <c r="U40" s="37">
        <f t="shared" si="1"/>
        <v>10485</v>
      </c>
      <c r="V40" s="33">
        <v>407796</v>
      </c>
      <c r="W40" s="33">
        <v>283228</v>
      </c>
      <c r="X40" s="33">
        <v>405739</v>
      </c>
      <c r="Y40" s="33">
        <v>43063</v>
      </c>
      <c r="Z40" s="33">
        <v>4691</v>
      </c>
      <c r="AA40" s="33">
        <v>47177</v>
      </c>
      <c r="AB40" s="33">
        <v>86955</v>
      </c>
      <c r="AC40" s="37">
        <f t="shared" si="5"/>
        <v>8432155</v>
      </c>
      <c r="AD40" s="56"/>
    </row>
    <row r="41" spans="1:30" ht="12.45" customHeight="1">
      <c r="A41" s="120" t="s">
        <v>137</v>
      </c>
      <c r="B41" s="115"/>
      <c r="C41" s="115"/>
      <c r="D41" s="115"/>
      <c r="E41" s="115"/>
      <c r="F41" s="115"/>
      <c r="G41" s="136" t="s">
        <v>17</v>
      </c>
      <c r="H41" s="136"/>
      <c r="I41" s="136"/>
      <c r="J41" s="136"/>
      <c r="K41" s="32">
        <v>0</v>
      </c>
      <c r="L41" s="33">
        <v>469789</v>
      </c>
      <c r="M41" s="33">
        <v>887021</v>
      </c>
      <c r="N41" s="37">
        <f t="shared" si="3"/>
        <v>1356810</v>
      </c>
      <c r="O41" s="33">
        <v>3855277</v>
      </c>
      <c r="P41" s="33">
        <v>1265047</v>
      </c>
      <c r="Q41" s="33">
        <v>294824</v>
      </c>
      <c r="R41" s="37">
        <f t="shared" si="4"/>
        <v>5415148</v>
      </c>
      <c r="S41" s="33">
        <v>60022</v>
      </c>
      <c r="T41" s="33">
        <v>55077</v>
      </c>
      <c r="U41" s="37">
        <f t="shared" ref="U41" si="6">SUM(S41:T41)</f>
        <v>115099</v>
      </c>
      <c r="V41" s="33">
        <v>2389147</v>
      </c>
      <c r="W41" s="33">
        <v>1085195</v>
      </c>
      <c r="X41" s="33">
        <v>2013729</v>
      </c>
      <c r="Y41" s="33">
        <v>1030403</v>
      </c>
      <c r="Z41" s="33">
        <v>52308</v>
      </c>
      <c r="AA41" s="33">
        <v>2122562</v>
      </c>
      <c r="AB41" s="33">
        <v>945450</v>
      </c>
      <c r="AC41" s="37">
        <f t="shared" si="5"/>
        <v>16525851</v>
      </c>
      <c r="AD41" s="56"/>
    </row>
    <row r="42" spans="1:30" ht="12.45" customHeight="1">
      <c r="A42" s="120" t="s">
        <v>138</v>
      </c>
      <c r="B42" s="115"/>
      <c r="C42" s="115"/>
      <c r="D42" s="115"/>
      <c r="E42" s="115"/>
      <c r="F42" s="115"/>
      <c r="G42" s="137"/>
      <c r="H42" s="137"/>
      <c r="I42" s="137"/>
      <c r="J42" s="137"/>
      <c r="K42" s="32">
        <v>2594138</v>
      </c>
      <c r="L42" s="33">
        <v>0</v>
      </c>
      <c r="M42" s="33">
        <v>0</v>
      </c>
      <c r="N42" s="37">
        <f t="shared" si="3"/>
        <v>2594138</v>
      </c>
      <c r="O42" s="33">
        <v>0</v>
      </c>
      <c r="P42" s="33">
        <v>0</v>
      </c>
      <c r="Q42" s="33">
        <v>0</v>
      </c>
      <c r="R42" s="37">
        <f t="shared" si="4"/>
        <v>0</v>
      </c>
      <c r="S42" s="33">
        <v>0</v>
      </c>
      <c r="T42" s="33">
        <v>0</v>
      </c>
      <c r="U42" s="37">
        <f t="shared" ref="U42:U54" si="7">SUM(S42:T42)</f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7">
        <f t="shared" si="5"/>
        <v>2594138</v>
      </c>
      <c r="AD42" s="56"/>
    </row>
    <row r="43" spans="1:30" ht="12.45" customHeight="1">
      <c r="A43" s="120" t="s">
        <v>139</v>
      </c>
      <c r="B43" s="135"/>
      <c r="C43" s="135"/>
      <c r="D43" s="135"/>
      <c r="E43" s="135"/>
      <c r="F43" s="135"/>
      <c r="G43" s="135"/>
      <c r="H43" s="135"/>
      <c r="I43" s="135"/>
      <c r="J43" s="135"/>
      <c r="K43" s="32">
        <v>-6064593</v>
      </c>
      <c r="L43" s="33">
        <v>-12196600</v>
      </c>
      <c r="M43" s="33">
        <v>-25231810</v>
      </c>
      <c r="N43" s="37">
        <f t="shared" si="3"/>
        <v>-43493003</v>
      </c>
      <c r="O43" s="33">
        <v>-958266</v>
      </c>
      <c r="P43" s="33">
        <v>-18359345</v>
      </c>
      <c r="Q43" s="33">
        <v>-2957283</v>
      </c>
      <c r="R43" s="37">
        <f t="shared" si="4"/>
        <v>-22274894</v>
      </c>
      <c r="S43" s="33">
        <v>-7724238</v>
      </c>
      <c r="T43" s="33">
        <v>1256689</v>
      </c>
      <c r="U43" s="37">
        <f t="shared" si="7"/>
        <v>-6467549</v>
      </c>
      <c r="V43" s="33">
        <v>-3265620</v>
      </c>
      <c r="W43" s="33">
        <v>-4637638</v>
      </c>
      <c r="X43" s="33">
        <v>3744881</v>
      </c>
      <c r="Y43" s="33">
        <v>-5528061</v>
      </c>
      <c r="Z43" s="33">
        <v>-887608</v>
      </c>
      <c r="AA43" s="33">
        <v>-6579905</v>
      </c>
      <c r="AB43" s="33">
        <v>-7987782</v>
      </c>
      <c r="AC43" s="37">
        <f t="shared" si="5"/>
        <v>-97377179</v>
      </c>
      <c r="AD43" s="56"/>
    </row>
    <row r="44" spans="1:30" ht="12.75" customHeight="1">
      <c r="A44" s="120" t="s">
        <v>140</v>
      </c>
      <c r="B44" s="132"/>
      <c r="C44" s="132"/>
      <c r="D44" s="132"/>
      <c r="E44" s="132"/>
      <c r="F44" s="132"/>
      <c r="G44" s="132"/>
      <c r="H44" s="132"/>
      <c r="I44" s="132"/>
      <c r="J44" s="132"/>
      <c r="K44" s="32">
        <v>0</v>
      </c>
      <c r="L44" s="33">
        <v>0</v>
      </c>
      <c r="M44" s="33">
        <v>0</v>
      </c>
      <c r="N44" s="37">
        <f t="shared" si="3"/>
        <v>0</v>
      </c>
      <c r="O44" s="33">
        <v>0</v>
      </c>
      <c r="P44" s="33">
        <v>0</v>
      </c>
      <c r="Q44" s="33">
        <v>0</v>
      </c>
      <c r="R44" s="37">
        <f t="shared" si="4"/>
        <v>0</v>
      </c>
      <c r="S44" s="33">
        <v>0</v>
      </c>
      <c r="T44" s="33">
        <v>0</v>
      </c>
      <c r="U44" s="37">
        <f t="shared" si="7"/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7">
        <f t="shared" si="5"/>
        <v>0</v>
      </c>
      <c r="AD44" s="56"/>
    </row>
    <row r="45" spans="1:30" ht="12.75" customHeight="1">
      <c r="A45" s="120" t="s">
        <v>141</v>
      </c>
      <c r="B45" s="135"/>
      <c r="C45" s="135"/>
      <c r="D45" s="135"/>
      <c r="E45" s="135"/>
      <c r="F45" s="135"/>
      <c r="G45" s="135"/>
      <c r="H45" s="135"/>
      <c r="I45" s="135"/>
      <c r="J45" s="135"/>
      <c r="K45" s="32">
        <v>-8658731</v>
      </c>
      <c r="L45" s="33">
        <v>-11726811</v>
      </c>
      <c r="M45" s="33">
        <v>-24344789</v>
      </c>
      <c r="N45" s="37">
        <f t="shared" si="3"/>
        <v>-44730331</v>
      </c>
      <c r="O45" s="33">
        <v>2897011</v>
      </c>
      <c r="P45" s="33">
        <v>-17094298</v>
      </c>
      <c r="Q45" s="33">
        <v>-2662459</v>
      </c>
      <c r="R45" s="37">
        <f t="shared" si="4"/>
        <v>-16859746</v>
      </c>
      <c r="S45" s="33">
        <v>-7664216</v>
      </c>
      <c r="T45" s="33">
        <v>1311766</v>
      </c>
      <c r="U45" s="37">
        <f t="shared" si="7"/>
        <v>-6352450</v>
      </c>
      <c r="V45" s="33">
        <v>-876473</v>
      </c>
      <c r="W45" s="33">
        <v>-3552443</v>
      </c>
      <c r="X45" s="33">
        <v>5758610</v>
      </c>
      <c r="Y45" s="33">
        <v>-4497658</v>
      </c>
      <c r="Z45" s="33">
        <v>-835300</v>
      </c>
      <c r="AA45" s="33">
        <v>-4457343</v>
      </c>
      <c r="AB45" s="33">
        <v>-7042332</v>
      </c>
      <c r="AC45" s="37">
        <f t="shared" si="5"/>
        <v>-83445466</v>
      </c>
      <c r="AD45" s="56"/>
    </row>
    <row r="46" spans="1:30" ht="12.75" customHeight="1">
      <c r="A46" s="120" t="s">
        <v>18</v>
      </c>
      <c r="B46" s="131"/>
      <c r="C46" s="131"/>
      <c r="D46" s="131"/>
      <c r="E46" s="131"/>
      <c r="F46" s="131"/>
      <c r="G46" s="131"/>
      <c r="H46" s="131"/>
      <c r="I46" s="131"/>
      <c r="J46" s="131"/>
      <c r="K46" s="32">
        <v>0</v>
      </c>
      <c r="L46" s="33">
        <v>0</v>
      </c>
      <c r="M46" s="33">
        <v>0</v>
      </c>
      <c r="N46" s="37">
        <f t="shared" si="3"/>
        <v>0</v>
      </c>
      <c r="O46" s="33">
        <v>0</v>
      </c>
      <c r="P46" s="33">
        <v>0</v>
      </c>
      <c r="Q46" s="33">
        <v>0</v>
      </c>
      <c r="R46" s="37">
        <f t="shared" si="4"/>
        <v>0</v>
      </c>
      <c r="S46" s="33">
        <v>0</v>
      </c>
      <c r="T46" s="33">
        <v>0</v>
      </c>
      <c r="U46" s="37">
        <f t="shared" si="7"/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7">
        <f t="shared" si="5"/>
        <v>0</v>
      </c>
      <c r="AD46" s="56"/>
    </row>
    <row r="47" spans="1:30" ht="12.75" customHeight="1">
      <c r="A47" s="120" t="s">
        <v>19</v>
      </c>
      <c r="B47" s="131"/>
      <c r="C47" s="131"/>
      <c r="D47" s="131"/>
      <c r="E47" s="131"/>
      <c r="F47" s="131"/>
      <c r="G47" s="131"/>
      <c r="H47" s="131"/>
      <c r="I47" s="131"/>
      <c r="J47" s="131"/>
      <c r="K47" s="32">
        <v>0</v>
      </c>
      <c r="L47" s="33">
        <v>0</v>
      </c>
      <c r="M47" s="33">
        <v>0</v>
      </c>
      <c r="N47" s="37">
        <f t="shared" ref="N47" si="8">SUM(K47:M47)</f>
        <v>0</v>
      </c>
      <c r="O47" s="33">
        <v>0</v>
      </c>
      <c r="P47" s="33">
        <v>0</v>
      </c>
      <c r="Q47" s="33">
        <v>0</v>
      </c>
      <c r="R47" s="37">
        <f t="shared" si="4"/>
        <v>0</v>
      </c>
      <c r="S47" s="33">
        <v>0</v>
      </c>
      <c r="T47" s="33">
        <v>0</v>
      </c>
      <c r="U47" s="37">
        <f t="shared" si="7"/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7">
        <f t="shared" si="5"/>
        <v>0</v>
      </c>
      <c r="AD47" s="56"/>
    </row>
    <row r="48" spans="1:30" ht="12.75" customHeight="1">
      <c r="A48" s="124" t="s">
        <v>142</v>
      </c>
      <c r="B48" s="125"/>
      <c r="C48" s="129" t="s">
        <v>143</v>
      </c>
      <c r="D48" s="130"/>
      <c r="E48" s="130"/>
      <c r="F48" s="130"/>
      <c r="G48" s="130"/>
      <c r="H48" s="130"/>
      <c r="I48" s="130"/>
      <c r="J48" s="130"/>
      <c r="K48" s="32">
        <v>2628795</v>
      </c>
      <c r="L48" s="33">
        <v>-242510</v>
      </c>
      <c r="M48" s="33">
        <v>662371</v>
      </c>
      <c r="N48" s="37">
        <f t="shared" si="3"/>
        <v>3048656</v>
      </c>
      <c r="O48" s="33">
        <v>2265941</v>
      </c>
      <c r="P48" s="33">
        <v>668840</v>
      </c>
      <c r="Q48" s="33">
        <v>455730</v>
      </c>
      <c r="R48" s="37">
        <f t="shared" si="4"/>
        <v>3390511</v>
      </c>
      <c r="S48" s="33">
        <v>361155</v>
      </c>
      <c r="T48" s="33">
        <v>1354051</v>
      </c>
      <c r="U48" s="37">
        <f t="shared" si="7"/>
        <v>1715206</v>
      </c>
      <c r="V48" s="33">
        <v>3379909</v>
      </c>
      <c r="W48" s="33">
        <v>3069907</v>
      </c>
      <c r="X48" s="33">
        <v>3830187</v>
      </c>
      <c r="Y48" s="33">
        <v>1565729</v>
      </c>
      <c r="Z48" s="33">
        <v>292125</v>
      </c>
      <c r="AA48" s="33">
        <v>2607451</v>
      </c>
      <c r="AB48" s="33">
        <v>1240586</v>
      </c>
      <c r="AC48" s="37">
        <f t="shared" si="5"/>
        <v>24140267</v>
      </c>
      <c r="AD48" s="56"/>
    </row>
    <row r="49" spans="1:30" ht="12.75" customHeight="1">
      <c r="A49" s="113"/>
      <c r="B49" s="126"/>
      <c r="C49" s="129" t="s">
        <v>144</v>
      </c>
      <c r="D49" s="130"/>
      <c r="E49" s="130"/>
      <c r="F49" s="130"/>
      <c r="G49" s="130"/>
      <c r="H49" s="130"/>
      <c r="I49" s="130"/>
      <c r="J49" s="130"/>
      <c r="K49" s="32">
        <v>579931</v>
      </c>
      <c r="L49" s="33">
        <v>1559809</v>
      </c>
      <c r="M49" s="33">
        <v>746132</v>
      </c>
      <c r="N49" s="37">
        <f t="shared" si="3"/>
        <v>2885872</v>
      </c>
      <c r="O49" s="33">
        <v>-653616</v>
      </c>
      <c r="P49" s="33">
        <v>-440831</v>
      </c>
      <c r="Q49" s="33">
        <v>616513</v>
      </c>
      <c r="R49" s="37">
        <f t="shared" si="4"/>
        <v>-477934</v>
      </c>
      <c r="S49" s="33">
        <v>-279653</v>
      </c>
      <c r="T49" s="33">
        <v>-304823</v>
      </c>
      <c r="U49" s="37">
        <f t="shared" si="7"/>
        <v>-584476</v>
      </c>
      <c r="V49" s="33">
        <v>-258012</v>
      </c>
      <c r="W49" s="33">
        <v>-619098</v>
      </c>
      <c r="X49" s="33">
        <v>-422691</v>
      </c>
      <c r="Y49" s="33">
        <v>-239201</v>
      </c>
      <c r="Z49" s="33">
        <v>-100227</v>
      </c>
      <c r="AA49" s="33">
        <v>389235</v>
      </c>
      <c r="AB49" s="33">
        <v>-174102</v>
      </c>
      <c r="AC49" s="37">
        <f t="shared" si="5"/>
        <v>399366</v>
      </c>
      <c r="AD49" s="56"/>
    </row>
    <row r="50" spans="1:30" ht="12.75" customHeight="1">
      <c r="A50" s="113"/>
      <c r="B50" s="126"/>
      <c r="C50" s="129" t="s">
        <v>145</v>
      </c>
      <c r="D50" s="130"/>
      <c r="E50" s="130"/>
      <c r="F50" s="130"/>
      <c r="G50" s="130"/>
      <c r="H50" s="130"/>
      <c r="I50" s="130"/>
      <c r="J50" s="130"/>
      <c r="K50" s="32">
        <v>-1050702</v>
      </c>
      <c r="L50" s="33">
        <v>-1998003</v>
      </c>
      <c r="M50" s="33">
        <v>-1395863</v>
      </c>
      <c r="N50" s="37">
        <f t="shared" si="3"/>
        <v>-4444568</v>
      </c>
      <c r="O50" s="33">
        <v>990465</v>
      </c>
      <c r="P50" s="33">
        <v>-227360</v>
      </c>
      <c r="Q50" s="33">
        <v>-1072243</v>
      </c>
      <c r="R50" s="37">
        <f t="shared" si="4"/>
        <v>-309138</v>
      </c>
      <c r="S50" s="33">
        <v>-178107</v>
      </c>
      <c r="T50" s="33">
        <v>-169618</v>
      </c>
      <c r="U50" s="37">
        <f t="shared" si="7"/>
        <v>-347725</v>
      </c>
      <c r="V50" s="33">
        <v>-612354</v>
      </c>
      <c r="W50" s="33">
        <v>-762151</v>
      </c>
      <c r="X50" s="33">
        <v>-385126</v>
      </c>
      <c r="Y50" s="33">
        <v>118911</v>
      </c>
      <c r="Z50" s="33">
        <v>16700</v>
      </c>
      <c r="AA50" s="33">
        <v>-650548</v>
      </c>
      <c r="AB50" s="33">
        <v>-537293</v>
      </c>
      <c r="AC50" s="37">
        <f t="shared" si="5"/>
        <v>-7913292</v>
      </c>
      <c r="AD50" s="56"/>
    </row>
    <row r="51" spans="1:30" ht="12.75" customHeight="1">
      <c r="A51" s="113"/>
      <c r="B51" s="126"/>
      <c r="C51" s="129" t="s">
        <v>235</v>
      </c>
      <c r="D51" s="130"/>
      <c r="E51" s="130"/>
      <c r="F51" s="130"/>
      <c r="G51" s="130"/>
      <c r="H51" s="130"/>
      <c r="I51" s="130"/>
      <c r="J51" s="130"/>
      <c r="K51" s="32">
        <v>0</v>
      </c>
      <c r="L51" s="33">
        <v>0</v>
      </c>
      <c r="M51" s="33">
        <v>0</v>
      </c>
      <c r="N51" s="37">
        <f t="shared" si="3"/>
        <v>0</v>
      </c>
      <c r="O51" s="33">
        <v>0</v>
      </c>
      <c r="P51" s="33">
        <v>0</v>
      </c>
      <c r="Q51" s="33">
        <v>0</v>
      </c>
      <c r="R51" s="37">
        <f t="shared" si="4"/>
        <v>0</v>
      </c>
      <c r="S51" s="33">
        <v>0</v>
      </c>
      <c r="T51" s="33">
        <v>0</v>
      </c>
      <c r="U51" s="37">
        <f t="shared" si="7"/>
        <v>0</v>
      </c>
      <c r="V51" s="33">
        <v>0</v>
      </c>
      <c r="W51" s="33">
        <v>0</v>
      </c>
      <c r="X51" s="33">
        <v>0</v>
      </c>
      <c r="Y51" s="33">
        <v>0</v>
      </c>
      <c r="Z51" s="33">
        <v>0</v>
      </c>
      <c r="AA51" s="33">
        <v>0</v>
      </c>
      <c r="AB51" s="33">
        <v>0</v>
      </c>
      <c r="AC51" s="37">
        <f t="shared" si="5"/>
        <v>0</v>
      </c>
      <c r="AD51" s="56"/>
    </row>
    <row r="52" spans="1:30" ht="12.75" customHeight="1">
      <c r="A52" s="113"/>
      <c r="B52" s="126"/>
      <c r="C52" s="129" t="s">
        <v>146</v>
      </c>
      <c r="D52" s="130"/>
      <c r="E52" s="130"/>
      <c r="F52" s="130"/>
      <c r="G52" s="130"/>
      <c r="H52" s="130"/>
      <c r="I52" s="130"/>
      <c r="J52" s="130"/>
      <c r="K52" s="32">
        <v>2158024</v>
      </c>
      <c r="L52" s="33">
        <v>-680704</v>
      </c>
      <c r="M52" s="33">
        <v>12640</v>
      </c>
      <c r="N52" s="37">
        <f t="shared" si="3"/>
        <v>1489960</v>
      </c>
      <c r="O52" s="33">
        <v>2602790</v>
      </c>
      <c r="P52" s="33">
        <v>649</v>
      </c>
      <c r="Q52" s="33">
        <v>0</v>
      </c>
      <c r="R52" s="37">
        <f t="shared" si="4"/>
        <v>2603439</v>
      </c>
      <c r="S52" s="33">
        <v>-96605</v>
      </c>
      <c r="T52" s="33">
        <v>879610</v>
      </c>
      <c r="U52" s="37">
        <f t="shared" si="7"/>
        <v>783005</v>
      </c>
      <c r="V52" s="33">
        <v>2509543</v>
      </c>
      <c r="W52" s="33">
        <v>1688658</v>
      </c>
      <c r="X52" s="33">
        <v>3022370</v>
      </c>
      <c r="Y52" s="33">
        <v>1445439</v>
      </c>
      <c r="Z52" s="33">
        <v>208598</v>
      </c>
      <c r="AA52" s="33">
        <v>2346138</v>
      </c>
      <c r="AB52" s="33">
        <v>529191</v>
      </c>
      <c r="AC52" s="37">
        <f t="shared" si="5"/>
        <v>16626341</v>
      </c>
      <c r="AD52" s="56"/>
    </row>
    <row r="53" spans="1:30" ht="12.75" customHeight="1">
      <c r="A53" s="113"/>
      <c r="B53" s="126"/>
      <c r="C53" s="129" t="s">
        <v>147</v>
      </c>
      <c r="D53" s="130"/>
      <c r="E53" s="130"/>
      <c r="F53" s="130"/>
      <c r="G53" s="130"/>
      <c r="H53" s="130"/>
      <c r="I53" s="130"/>
      <c r="J53" s="130"/>
      <c r="K53" s="32">
        <v>155115</v>
      </c>
      <c r="L53" s="33">
        <v>1609217</v>
      </c>
      <c r="M53" s="33">
        <v>131745</v>
      </c>
      <c r="N53" s="37">
        <f t="shared" si="3"/>
        <v>1896077</v>
      </c>
      <c r="O53" s="33">
        <v>4532594</v>
      </c>
      <c r="P53" s="33">
        <v>4087</v>
      </c>
      <c r="Q53" s="33">
        <v>0</v>
      </c>
      <c r="R53" s="37">
        <f t="shared" si="4"/>
        <v>4536681</v>
      </c>
      <c r="S53" s="33">
        <v>858723</v>
      </c>
      <c r="T53" s="33">
        <v>2650506</v>
      </c>
      <c r="U53" s="37">
        <f t="shared" si="7"/>
        <v>3509229</v>
      </c>
      <c r="V53" s="33">
        <v>1813452</v>
      </c>
      <c r="W53" s="33">
        <v>3867523</v>
      </c>
      <c r="X53" s="33">
        <v>5099175</v>
      </c>
      <c r="Y53" s="33">
        <v>2273688</v>
      </c>
      <c r="Z53" s="33">
        <v>649557</v>
      </c>
      <c r="AA53" s="33">
        <v>1711100</v>
      </c>
      <c r="AB53" s="33">
        <v>301272</v>
      </c>
      <c r="AC53" s="37">
        <f t="shared" si="5"/>
        <v>25657754</v>
      </c>
      <c r="AD53" s="56"/>
    </row>
    <row r="54" spans="1:30" ht="12.75" customHeight="1">
      <c r="A54" s="127"/>
      <c r="B54" s="128"/>
      <c r="C54" s="133" t="s">
        <v>148</v>
      </c>
      <c r="D54" s="134"/>
      <c r="E54" s="134"/>
      <c r="F54" s="134"/>
      <c r="G54" s="134"/>
      <c r="H54" s="134"/>
      <c r="I54" s="134"/>
      <c r="J54" s="134"/>
      <c r="K54" s="34">
        <v>2313139</v>
      </c>
      <c r="L54" s="35">
        <v>928513</v>
      </c>
      <c r="M54" s="35">
        <v>144385</v>
      </c>
      <c r="N54" s="57">
        <f t="shared" si="3"/>
        <v>3386037</v>
      </c>
      <c r="O54" s="35">
        <v>7135384</v>
      </c>
      <c r="P54" s="35">
        <v>4736</v>
      </c>
      <c r="Q54" s="35">
        <v>0</v>
      </c>
      <c r="R54" s="57">
        <f t="shared" si="4"/>
        <v>7140120</v>
      </c>
      <c r="S54" s="35">
        <v>762118</v>
      </c>
      <c r="T54" s="35">
        <v>3530116</v>
      </c>
      <c r="U54" s="57">
        <f t="shared" si="7"/>
        <v>4292234</v>
      </c>
      <c r="V54" s="35">
        <v>4322995</v>
      </c>
      <c r="W54" s="35">
        <v>5556181</v>
      </c>
      <c r="X54" s="35">
        <v>8121545</v>
      </c>
      <c r="Y54" s="35">
        <v>3719127</v>
      </c>
      <c r="Z54" s="35">
        <v>858155</v>
      </c>
      <c r="AA54" s="35">
        <v>4057238</v>
      </c>
      <c r="AB54" s="35">
        <v>830463</v>
      </c>
      <c r="AC54" s="37">
        <f t="shared" si="5"/>
        <v>42284095</v>
      </c>
      <c r="AD54" s="56"/>
    </row>
    <row r="55" spans="1:30" ht="17.100000000000001" customHeight="1">
      <c r="A55" s="7"/>
      <c r="B55" s="7"/>
      <c r="C55" s="7"/>
      <c r="D55" s="7"/>
      <c r="E55" s="7"/>
      <c r="N55" s="51"/>
      <c r="R55" s="51"/>
      <c r="U55" s="51"/>
      <c r="AC55" s="51"/>
    </row>
  </sheetData>
  <mergeCells count="57">
    <mergeCell ref="AC1:AC2"/>
    <mergeCell ref="C51:J51"/>
    <mergeCell ref="C52:J52"/>
    <mergeCell ref="C53:J53"/>
    <mergeCell ref="C54:J54"/>
    <mergeCell ref="A43:J43"/>
    <mergeCell ref="A45:J45"/>
    <mergeCell ref="A46:J46"/>
    <mergeCell ref="A38:I38"/>
    <mergeCell ref="A44:J44"/>
    <mergeCell ref="A41:F41"/>
    <mergeCell ref="G41:J42"/>
    <mergeCell ref="A42:F42"/>
    <mergeCell ref="A40:J40"/>
    <mergeCell ref="F32:J33"/>
    <mergeCell ref="A33:E33"/>
    <mergeCell ref="A34:I34"/>
    <mergeCell ref="A30:J30"/>
    <mergeCell ref="A25:J25"/>
    <mergeCell ref="A26:I26"/>
    <mergeCell ref="A27:J27"/>
    <mergeCell ref="A28:J28"/>
    <mergeCell ref="A29:J29"/>
    <mergeCell ref="A17:J17"/>
    <mergeCell ref="A18:J18"/>
    <mergeCell ref="A14:J14"/>
    <mergeCell ref="A15:J15"/>
    <mergeCell ref="A16:J16"/>
    <mergeCell ref="A48:B54"/>
    <mergeCell ref="C48:J48"/>
    <mergeCell ref="C49:J49"/>
    <mergeCell ref="C50:J50"/>
    <mergeCell ref="A35:J35"/>
    <mergeCell ref="A36:J36"/>
    <mergeCell ref="A37:J37"/>
    <mergeCell ref="A39:I39"/>
    <mergeCell ref="A47:J47"/>
    <mergeCell ref="A1:J2"/>
    <mergeCell ref="A3:I3"/>
    <mergeCell ref="A4:I4"/>
    <mergeCell ref="A5:J5"/>
    <mergeCell ref="A6:J6"/>
    <mergeCell ref="A13:J13"/>
    <mergeCell ref="A12:J12"/>
    <mergeCell ref="A7:J7"/>
    <mergeCell ref="A8:J8"/>
    <mergeCell ref="A9:J9"/>
    <mergeCell ref="A10:I10"/>
    <mergeCell ref="A11:J11"/>
    <mergeCell ref="A24:J24"/>
    <mergeCell ref="A31:J31"/>
    <mergeCell ref="A32:E32"/>
    <mergeCell ref="A19:J19"/>
    <mergeCell ref="A20:I20"/>
    <mergeCell ref="A21:I21"/>
    <mergeCell ref="A22:J22"/>
    <mergeCell ref="A23:J23"/>
  </mergeCells>
  <phoneticPr fontId="5"/>
  <pageMargins left="0.74803149606299213" right="0.74803149606299213" top="0.78740157480314965" bottom="0.70866141732283461" header="0.31496062992125984" footer="0.51181102362204722"/>
  <pageSetup paperSize="9" scale="83" orientation="portrait" useFirstPageNumber="1" r:id="rId1"/>
  <headerFooter>
    <oddHeader>&amp;L&amp;"ＭＳ ゴシック,標準"&amp;10 ２　令和３年度地方公営企業決算状況調査（法適用企業）
　（４）病院事業
　　　&amp;A［&amp;P/&amp;N］&amp;R&amp;10（単位：千円）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D45"/>
  <sheetViews>
    <sheetView zoomScale="120" zoomScaleNormal="120" workbookViewId="0">
      <selection activeCell="G46" sqref="G46"/>
    </sheetView>
  </sheetViews>
  <sheetFormatPr defaultColWidth="9.6640625" defaultRowHeight="17.100000000000001" customHeight="1"/>
  <cols>
    <col min="1" max="10" width="2.6640625" style="4" customWidth="1"/>
    <col min="11" max="29" width="10.21875" style="4" customWidth="1"/>
    <col min="30" max="30" width="9.6640625" style="52"/>
    <col min="31" max="257" width="9.6640625" style="4"/>
    <col min="258" max="269" width="2.6640625" style="4" customWidth="1"/>
    <col min="270" max="513" width="9.6640625" style="4"/>
    <col min="514" max="525" width="2.6640625" style="4" customWidth="1"/>
    <col min="526" max="769" width="9.6640625" style="4"/>
    <col min="770" max="781" width="2.6640625" style="4" customWidth="1"/>
    <col min="782" max="1025" width="9.6640625" style="4"/>
    <col min="1026" max="1037" width="2.6640625" style="4" customWidth="1"/>
    <col min="1038" max="1281" width="9.6640625" style="4"/>
    <col min="1282" max="1293" width="2.6640625" style="4" customWidth="1"/>
    <col min="1294" max="1537" width="9.6640625" style="4"/>
    <col min="1538" max="1549" width="2.6640625" style="4" customWidth="1"/>
    <col min="1550" max="1793" width="9.6640625" style="4"/>
    <col min="1794" max="1805" width="2.6640625" style="4" customWidth="1"/>
    <col min="1806" max="2049" width="9.6640625" style="4"/>
    <col min="2050" max="2061" width="2.6640625" style="4" customWidth="1"/>
    <col min="2062" max="2305" width="9.6640625" style="4"/>
    <col min="2306" max="2317" width="2.6640625" style="4" customWidth="1"/>
    <col min="2318" max="2561" width="9.6640625" style="4"/>
    <col min="2562" max="2573" width="2.6640625" style="4" customWidth="1"/>
    <col min="2574" max="2817" width="9.6640625" style="4"/>
    <col min="2818" max="2829" width="2.6640625" style="4" customWidth="1"/>
    <col min="2830" max="3073" width="9.6640625" style="4"/>
    <col min="3074" max="3085" width="2.6640625" style="4" customWidth="1"/>
    <col min="3086" max="3329" width="9.6640625" style="4"/>
    <col min="3330" max="3341" width="2.6640625" style="4" customWidth="1"/>
    <col min="3342" max="3585" width="9.6640625" style="4"/>
    <col min="3586" max="3597" width="2.6640625" style="4" customWidth="1"/>
    <col min="3598" max="3841" width="9.6640625" style="4"/>
    <col min="3842" max="3853" width="2.6640625" style="4" customWidth="1"/>
    <col min="3854" max="4097" width="9.6640625" style="4"/>
    <col min="4098" max="4109" width="2.6640625" style="4" customWidth="1"/>
    <col min="4110" max="4353" width="9.6640625" style="4"/>
    <col min="4354" max="4365" width="2.6640625" style="4" customWidth="1"/>
    <col min="4366" max="4609" width="9.6640625" style="4"/>
    <col min="4610" max="4621" width="2.6640625" style="4" customWidth="1"/>
    <col min="4622" max="4865" width="9.6640625" style="4"/>
    <col min="4866" max="4877" width="2.6640625" style="4" customWidth="1"/>
    <col min="4878" max="5121" width="9.6640625" style="4"/>
    <col min="5122" max="5133" width="2.6640625" style="4" customWidth="1"/>
    <col min="5134" max="5377" width="9.6640625" style="4"/>
    <col min="5378" max="5389" width="2.6640625" style="4" customWidth="1"/>
    <col min="5390" max="5633" width="9.6640625" style="4"/>
    <col min="5634" max="5645" width="2.6640625" style="4" customWidth="1"/>
    <col min="5646" max="5889" width="9.6640625" style="4"/>
    <col min="5890" max="5901" width="2.6640625" style="4" customWidth="1"/>
    <col min="5902" max="6145" width="9.6640625" style="4"/>
    <col min="6146" max="6157" width="2.6640625" style="4" customWidth="1"/>
    <col min="6158" max="6401" width="9.6640625" style="4"/>
    <col min="6402" max="6413" width="2.6640625" style="4" customWidth="1"/>
    <col min="6414" max="6657" width="9.6640625" style="4"/>
    <col min="6658" max="6669" width="2.6640625" style="4" customWidth="1"/>
    <col min="6670" max="6913" width="9.6640625" style="4"/>
    <col min="6914" max="6925" width="2.6640625" style="4" customWidth="1"/>
    <col min="6926" max="7169" width="9.6640625" style="4"/>
    <col min="7170" max="7181" width="2.6640625" style="4" customWidth="1"/>
    <col min="7182" max="7425" width="9.6640625" style="4"/>
    <col min="7426" max="7437" width="2.6640625" style="4" customWidth="1"/>
    <col min="7438" max="7681" width="9.6640625" style="4"/>
    <col min="7682" max="7693" width="2.6640625" style="4" customWidth="1"/>
    <col min="7694" max="7937" width="9.6640625" style="4"/>
    <col min="7938" max="7949" width="2.6640625" style="4" customWidth="1"/>
    <col min="7950" max="8193" width="9.6640625" style="4"/>
    <col min="8194" max="8205" width="2.6640625" style="4" customWidth="1"/>
    <col min="8206" max="8449" width="9.6640625" style="4"/>
    <col min="8450" max="8461" width="2.6640625" style="4" customWidth="1"/>
    <col min="8462" max="8705" width="9.6640625" style="4"/>
    <col min="8706" max="8717" width="2.6640625" style="4" customWidth="1"/>
    <col min="8718" max="8961" width="9.6640625" style="4"/>
    <col min="8962" max="8973" width="2.6640625" style="4" customWidth="1"/>
    <col min="8974" max="9217" width="9.6640625" style="4"/>
    <col min="9218" max="9229" width="2.6640625" style="4" customWidth="1"/>
    <col min="9230" max="9473" width="9.6640625" style="4"/>
    <col min="9474" max="9485" width="2.6640625" style="4" customWidth="1"/>
    <col min="9486" max="9729" width="9.6640625" style="4"/>
    <col min="9730" max="9741" width="2.6640625" style="4" customWidth="1"/>
    <col min="9742" max="9985" width="9.6640625" style="4"/>
    <col min="9986" max="9997" width="2.6640625" style="4" customWidth="1"/>
    <col min="9998" max="10241" width="9.6640625" style="4"/>
    <col min="10242" max="10253" width="2.6640625" style="4" customWidth="1"/>
    <col min="10254" max="10497" width="9.6640625" style="4"/>
    <col min="10498" max="10509" width="2.6640625" style="4" customWidth="1"/>
    <col min="10510" max="10753" width="9.6640625" style="4"/>
    <col min="10754" max="10765" width="2.6640625" style="4" customWidth="1"/>
    <col min="10766" max="11009" width="9.6640625" style="4"/>
    <col min="11010" max="11021" width="2.6640625" style="4" customWidth="1"/>
    <col min="11022" max="11265" width="9.6640625" style="4"/>
    <col min="11266" max="11277" width="2.6640625" style="4" customWidth="1"/>
    <col min="11278" max="11521" width="9.6640625" style="4"/>
    <col min="11522" max="11533" width="2.6640625" style="4" customWidth="1"/>
    <col min="11534" max="11777" width="9.6640625" style="4"/>
    <col min="11778" max="11789" width="2.6640625" style="4" customWidth="1"/>
    <col min="11790" max="12033" width="9.6640625" style="4"/>
    <col min="12034" max="12045" width="2.6640625" style="4" customWidth="1"/>
    <col min="12046" max="12289" width="9.6640625" style="4"/>
    <col min="12290" max="12301" width="2.6640625" style="4" customWidth="1"/>
    <col min="12302" max="12545" width="9.6640625" style="4"/>
    <col min="12546" max="12557" width="2.6640625" style="4" customWidth="1"/>
    <col min="12558" max="12801" width="9.6640625" style="4"/>
    <col min="12802" max="12813" width="2.6640625" style="4" customWidth="1"/>
    <col min="12814" max="13057" width="9.6640625" style="4"/>
    <col min="13058" max="13069" width="2.6640625" style="4" customWidth="1"/>
    <col min="13070" max="13313" width="9.6640625" style="4"/>
    <col min="13314" max="13325" width="2.6640625" style="4" customWidth="1"/>
    <col min="13326" max="13569" width="9.6640625" style="4"/>
    <col min="13570" max="13581" width="2.6640625" style="4" customWidth="1"/>
    <col min="13582" max="13825" width="9.6640625" style="4"/>
    <col min="13826" max="13837" width="2.6640625" style="4" customWidth="1"/>
    <col min="13838" max="14081" width="9.6640625" style="4"/>
    <col min="14082" max="14093" width="2.6640625" style="4" customWidth="1"/>
    <col min="14094" max="14337" width="9.6640625" style="4"/>
    <col min="14338" max="14349" width="2.6640625" style="4" customWidth="1"/>
    <col min="14350" max="14593" width="9.6640625" style="4"/>
    <col min="14594" max="14605" width="2.6640625" style="4" customWidth="1"/>
    <col min="14606" max="14849" width="9.6640625" style="4"/>
    <col min="14850" max="14861" width="2.6640625" style="4" customWidth="1"/>
    <col min="14862" max="15105" width="9.6640625" style="4"/>
    <col min="15106" max="15117" width="2.6640625" style="4" customWidth="1"/>
    <col min="15118" max="15361" width="9.6640625" style="4"/>
    <col min="15362" max="15373" width="2.6640625" style="4" customWidth="1"/>
    <col min="15374" max="15617" width="9.6640625" style="4"/>
    <col min="15618" max="15629" width="2.6640625" style="4" customWidth="1"/>
    <col min="15630" max="15873" width="9.6640625" style="4"/>
    <col min="15874" max="15885" width="2.6640625" style="4" customWidth="1"/>
    <col min="15886" max="16129" width="9.6640625" style="4"/>
    <col min="16130" max="16141" width="2.6640625" style="4" customWidth="1"/>
    <col min="16142" max="16384" width="9.6640625" style="4"/>
  </cols>
  <sheetData>
    <row r="1" spans="1:29" ht="12.45" customHeight="1">
      <c r="A1" s="80" t="s">
        <v>232</v>
      </c>
      <c r="B1" s="81"/>
      <c r="C1" s="81"/>
      <c r="D1" s="81"/>
      <c r="E1" s="81"/>
      <c r="F1" s="81"/>
      <c r="G1" s="81"/>
      <c r="H1" s="81"/>
      <c r="I1" s="81"/>
      <c r="J1" s="81"/>
      <c r="K1" s="8" t="s">
        <v>262</v>
      </c>
      <c r="L1" s="9" t="s">
        <v>237</v>
      </c>
      <c r="M1" s="9" t="s">
        <v>262</v>
      </c>
      <c r="N1" s="50" t="s">
        <v>276</v>
      </c>
      <c r="O1" s="9" t="s">
        <v>239</v>
      </c>
      <c r="P1" s="9" t="s">
        <v>239</v>
      </c>
      <c r="Q1" s="9" t="s">
        <v>238</v>
      </c>
      <c r="R1" s="50" t="s">
        <v>278</v>
      </c>
      <c r="S1" s="9" t="s">
        <v>265</v>
      </c>
      <c r="T1" s="9" t="s">
        <v>240</v>
      </c>
      <c r="U1" s="50" t="s">
        <v>279</v>
      </c>
      <c r="V1" s="9" t="s">
        <v>241</v>
      </c>
      <c r="W1" s="9" t="s">
        <v>242</v>
      </c>
      <c r="X1" s="9" t="s">
        <v>243</v>
      </c>
      <c r="Y1" s="9" t="s">
        <v>274</v>
      </c>
      <c r="Z1" s="9" t="s">
        <v>245</v>
      </c>
      <c r="AA1" s="9" t="s">
        <v>271</v>
      </c>
      <c r="AB1" s="9" t="s">
        <v>247</v>
      </c>
      <c r="AC1" s="118" t="s">
        <v>248</v>
      </c>
    </row>
    <row r="2" spans="1:29" ht="12.45" customHeight="1">
      <c r="A2" s="82"/>
      <c r="B2" s="83"/>
      <c r="C2" s="83"/>
      <c r="D2" s="83"/>
      <c r="E2" s="83"/>
      <c r="F2" s="83"/>
      <c r="G2" s="83"/>
      <c r="H2" s="83"/>
      <c r="I2" s="83"/>
      <c r="J2" s="83"/>
      <c r="K2" s="10" t="s">
        <v>0</v>
      </c>
      <c r="L2" s="11" t="s">
        <v>1</v>
      </c>
      <c r="M2" s="11" t="s">
        <v>60</v>
      </c>
      <c r="N2" s="54" t="s">
        <v>277</v>
      </c>
      <c r="O2" s="11" t="s">
        <v>2</v>
      </c>
      <c r="P2" s="11" t="s">
        <v>3</v>
      </c>
      <c r="Q2" s="11" t="s">
        <v>4</v>
      </c>
      <c r="R2" s="55" t="s">
        <v>277</v>
      </c>
      <c r="S2" s="11" t="s">
        <v>0</v>
      </c>
      <c r="T2" s="11" t="s">
        <v>5</v>
      </c>
      <c r="U2" s="55" t="s">
        <v>277</v>
      </c>
      <c r="V2" s="11" t="s">
        <v>0</v>
      </c>
      <c r="W2" s="11" t="s">
        <v>0</v>
      </c>
      <c r="X2" s="11" t="s">
        <v>6</v>
      </c>
      <c r="Y2" s="11" t="s">
        <v>6</v>
      </c>
      <c r="Z2" s="11" t="s">
        <v>6</v>
      </c>
      <c r="AA2" s="11" t="s">
        <v>6</v>
      </c>
      <c r="AB2" s="11" t="s">
        <v>6</v>
      </c>
      <c r="AC2" s="119"/>
    </row>
    <row r="3" spans="1:29" ht="12.45" customHeight="1">
      <c r="A3" s="140" t="s">
        <v>150</v>
      </c>
      <c r="B3" s="123" t="s">
        <v>20</v>
      </c>
      <c r="C3" s="123"/>
      <c r="D3" s="123"/>
      <c r="E3" s="123"/>
      <c r="F3" s="123"/>
      <c r="G3" s="123"/>
      <c r="H3" s="123"/>
      <c r="I3" s="123"/>
      <c r="J3" s="123"/>
      <c r="K3" s="39">
        <v>485000</v>
      </c>
      <c r="L3" s="40">
        <v>0</v>
      </c>
      <c r="M3" s="40">
        <v>205000</v>
      </c>
      <c r="N3" s="43">
        <f>SUM(K3:M3)</f>
        <v>690000</v>
      </c>
      <c r="O3" s="40">
        <v>2098300</v>
      </c>
      <c r="P3" s="40">
        <v>1151700</v>
      </c>
      <c r="Q3" s="40">
        <v>171600</v>
      </c>
      <c r="R3" s="43">
        <f t="shared" ref="R3:R27" si="0">SUM(O3:Q3)</f>
        <v>3421600</v>
      </c>
      <c r="S3" s="40">
        <v>119000</v>
      </c>
      <c r="T3" s="40">
        <v>32600</v>
      </c>
      <c r="U3" s="43">
        <f t="shared" ref="U3:U12" si="1">SUM(S3:T3)</f>
        <v>151600</v>
      </c>
      <c r="V3" s="40">
        <v>105300</v>
      </c>
      <c r="W3" s="40">
        <v>141100</v>
      </c>
      <c r="X3" s="40">
        <v>41500</v>
      </c>
      <c r="Y3" s="40">
        <v>871300</v>
      </c>
      <c r="Z3" s="40">
        <v>101200</v>
      </c>
      <c r="AA3" s="40">
        <v>138100</v>
      </c>
      <c r="AB3" s="40">
        <v>165500</v>
      </c>
      <c r="AC3" s="43">
        <f t="shared" ref="AC3:AC32" si="2">SUM(K3:AB3)-R3-N3-U3</f>
        <v>5827200</v>
      </c>
    </row>
    <row r="4" spans="1:29" ht="12.45" customHeight="1">
      <c r="A4" s="141"/>
      <c r="B4" s="115" t="s">
        <v>151</v>
      </c>
      <c r="C4" s="115"/>
      <c r="D4" s="115"/>
      <c r="E4" s="115"/>
      <c r="F4" s="115"/>
      <c r="G4" s="115"/>
      <c r="H4" s="115"/>
      <c r="I4" s="115"/>
      <c r="J4" s="115"/>
      <c r="K4" s="14">
        <v>485000</v>
      </c>
      <c r="L4" s="15">
        <v>0</v>
      </c>
      <c r="M4" s="15">
        <v>205000</v>
      </c>
      <c r="N4" s="27">
        <f t="shared" ref="N4:N17" si="3">SUM(K4:M4)</f>
        <v>690000</v>
      </c>
      <c r="O4" s="15">
        <v>2098300</v>
      </c>
      <c r="P4" s="15">
        <v>1151700</v>
      </c>
      <c r="Q4" s="15">
        <v>171600</v>
      </c>
      <c r="R4" s="27">
        <f t="shared" si="0"/>
        <v>3421600</v>
      </c>
      <c r="S4" s="15">
        <v>119000</v>
      </c>
      <c r="T4" s="15">
        <v>32600</v>
      </c>
      <c r="U4" s="27">
        <f t="shared" si="1"/>
        <v>151600</v>
      </c>
      <c r="V4" s="15">
        <v>105300</v>
      </c>
      <c r="W4" s="15">
        <v>141100</v>
      </c>
      <c r="X4" s="15">
        <v>41500</v>
      </c>
      <c r="Y4" s="15">
        <v>871300</v>
      </c>
      <c r="Z4" s="15">
        <v>101200</v>
      </c>
      <c r="AA4" s="15">
        <v>138100</v>
      </c>
      <c r="AB4" s="15">
        <v>165500</v>
      </c>
      <c r="AC4" s="27">
        <f t="shared" si="2"/>
        <v>5827200</v>
      </c>
    </row>
    <row r="5" spans="1:29" ht="12.45" customHeight="1">
      <c r="A5" s="141"/>
      <c r="B5" s="115" t="s">
        <v>152</v>
      </c>
      <c r="C5" s="115"/>
      <c r="D5" s="115"/>
      <c r="E5" s="115"/>
      <c r="F5" s="115"/>
      <c r="G5" s="115"/>
      <c r="H5" s="115"/>
      <c r="I5" s="115"/>
      <c r="J5" s="115"/>
      <c r="K5" s="14">
        <v>0</v>
      </c>
      <c r="L5" s="15">
        <v>0</v>
      </c>
      <c r="M5" s="15">
        <v>0</v>
      </c>
      <c r="N5" s="27">
        <f t="shared" si="3"/>
        <v>0</v>
      </c>
      <c r="O5" s="15">
        <v>0</v>
      </c>
      <c r="P5" s="15">
        <v>0</v>
      </c>
      <c r="Q5" s="15">
        <v>0</v>
      </c>
      <c r="R5" s="27">
        <f t="shared" si="0"/>
        <v>0</v>
      </c>
      <c r="S5" s="15">
        <v>0</v>
      </c>
      <c r="T5" s="15">
        <v>0</v>
      </c>
      <c r="U5" s="27">
        <f t="shared" si="1"/>
        <v>0</v>
      </c>
      <c r="V5" s="15">
        <v>0</v>
      </c>
      <c r="W5" s="15">
        <v>0</v>
      </c>
      <c r="X5" s="15">
        <v>0</v>
      </c>
      <c r="Y5" s="15">
        <v>0</v>
      </c>
      <c r="Z5" s="15">
        <v>0</v>
      </c>
      <c r="AA5" s="15">
        <v>0</v>
      </c>
      <c r="AB5" s="15">
        <v>0</v>
      </c>
      <c r="AC5" s="27">
        <f t="shared" si="2"/>
        <v>0</v>
      </c>
    </row>
    <row r="6" spans="1:29" ht="12.45" customHeight="1">
      <c r="A6" s="141"/>
      <c r="B6" s="174" t="s">
        <v>21</v>
      </c>
      <c r="C6" s="175"/>
      <c r="D6" s="175"/>
      <c r="E6" s="175"/>
      <c r="F6" s="175"/>
      <c r="G6" s="175"/>
      <c r="H6" s="175"/>
      <c r="I6" s="175"/>
      <c r="J6" s="176"/>
      <c r="K6" s="14">
        <v>0</v>
      </c>
      <c r="L6" s="15">
        <v>0</v>
      </c>
      <c r="M6" s="15">
        <v>0</v>
      </c>
      <c r="N6" s="27">
        <f t="shared" si="3"/>
        <v>0</v>
      </c>
      <c r="O6" s="15">
        <v>0</v>
      </c>
      <c r="P6" s="15">
        <v>0</v>
      </c>
      <c r="Q6" s="15">
        <v>0</v>
      </c>
      <c r="R6" s="27">
        <f t="shared" si="0"/>
        <v>0</v>
      </c>
      <c r="S6" s="15">
        <v>0</v>
      </c>
      <c r="T6" s="15">
        <v>0</v>
      </c>
      <c r="U6" s="27">
        <f t="shared" si="1"/>
        <v>0</v>
      </c>
      <c r="V6" s="15">
        <v>0</v>
      </c>
      <c r="W6" s="15">
        <v>0</v>
      </c>
      <c r="X6" s="15">
        <v>0</v>
      </c>
      <c r="Y6" s="15">
        <v>0</v>
      </c>
      <c r="Z6" s="15">
        <v>0</v>
      </c>
      <c r="AA6" s="15">
        <v>0</v>
      </c>
      <c r="AB6" s="15">
        <v>0</v>
      </c>
      <c r="AC6" s="27">
        <f t="shared" si="2"/>
        <v>0</v>
      </c>
    </row>
    <row r="7" spans="1:29" ht="12.45" customHeight="1">
      <c r="A7" s="141"/>
      <c r="B7" s="174" t="s">
        <v>22</v>
      </c>
      <c r="C7" s="175"/>
      <c r="D7" s="175"/>
      <c r="E7" s="175"/>
      <c r="F7" s="175"/>
      <c r="G7" s="175"/>
      <c r="H7" s="175"/>
      <c r="I7" s="175"/>
      <c r="J7" s="176"/>
      <c r="K7" s="14">
        <v>927499</v>
      </c>
      <c r="L7" s="15">
        <v>1336606</v>
      </c>
      <c r="M7" s="15">
        <v>990970</v>
      </c>
      <c r="N7" s="27">
        <f t="shared" si="3"/>
        <v>3255075</v>
      </c>
      <c r="O7" s="15">
        <v>1252407</v>
      </c>
      <c r="P7" s="15">
        <v>337709</v>
      </c>
      <c r="Q7" s="15">
        <v>676508</v>
      </c>
      <c r="R7" s="27">
        <f t="shared" si="0"/>
        <v>2266624</v>
      </c>
      <c r="S7" s="15">
        <v>0</v>
      </c>
      <c r="T7" s="15">
        <v>0</v>
      </c>
      <c r="U7" s="27">
        <f t="shared" si="1"/>
        <v>0</v>
      </c>
      <c r="V7" s="15">
        <v>267134</v>
      </c>
      <c r="W7" s="15">
        <v>131097</v>
      </c>
      <c r="X7" s="15">
        <v>0</v>
      </c>
      <c r="Y7" s="15">
        <v>479677</v>
      </c>
      <c r="Z7" s="15">
        <v>128198</v>
      </c>
      <c r="AA7" s="15">
        <v>515447</v>
      </c>
      <c r="AB7" s="15">
        <v>400000</v>
      </c>
      <c r="AC7" s="27">
        <f t="shared" si="2"/>
        <v>7443252</v>
      </c>
    </row>
    <row r="8" spans="1:29" ht="12.45" customHeight="1">
      <c r="A8" s="141"/>
      <c r="B8" s="174" t="s">
        <v>23</v>
      </c>
      <c r="C8" s="175"/>
      <c r="D8" s="175"/>
      <c r="E8" s="175"/>
      <c r="F8" s="175"/>
      <c r="G8" s="175"/>
      <c r="H8" s="175"/>
      <c r="I8" s="175"/>
      <c r="J8" s="176"/>
      <c r="K8" s="14">
        <v>0</v>
      </c>
      <c r="L8" s="15">
        <v>0</v>
      </c>
      <c r="M8" s="15">
        <v>0</v>
      </c>
      <c r="N8" s="27">
        <f t="shared" si="3"/>
        <v>0</v>
      </c>
      <c r="O8" s="15">
        <v>0</v>
      </c>
      <c r="P8" s="15">
        <v>0</v>
      </c>
      <c r="Q8" s="15">
        <v>0</v>
      </c>
      <c r="R8" s="27">
        <f t="shared" si="0"/>
        <v>0</v>
      </c>
      <c r="S8" s="15">
        <v>0</v>
      </c>
      <c r="T8" s="15">
        <v>0</v>
      </c>
      <c r="U8" s="27">
        <f t="shared" si="1"/>
        <v>0</v>
      </c>
      <c r="V8" s="15">
        <v>0</v>
      </c>
      <c r="W8" s="15">
        <v>0</v>
      </c>
      <c r="X8" s="15">
        <v>0</v>
      </c>
      <c r="Y8" s="15">
        <v>0</v>
      </c>
      <c r="Z8" s="15">
        <v>0</v>
      </c>
      <c r="AA8" s="15">
        <v>0</v>
      </c>
      <c r="AB8" s="15">
        <v>0</v>
      </c>
      <c r="AC8" s="27">
        <f t="shared" si="2"/>
        <v>0</v>
      </c>
    </row>
    <row r="9" spans="1:29" ht="12.45" customHeight="1">
      <c r="A9" s="141"/>
      <c r="B9" s="174" t="s">
        <v>24</v>
      </c>
      <c r="C9" s="175"/>
      <c r="D9" s="175"/>
      <c r="E9" s="175"/>
      <c r="F9" s="175"/>
      <c r="G9" s="175"/>
      <c r="H9" s="175"/>
      <c r="I9" s="175"/>
      <c r="J9" s="176"/>
      <c r="K9" s="14">
        <v>0</v>
      </c>
      <c r="L9" s="15">
        <v>225121</v>
      </c>
      <c r="M9" s="15">
        <v>0</v>
      </c>
      <c r="N9" s="27">
        <f t="shared" si="3"/>
        <v>225121</v>
      </c>
      <c r="O9" s="15">
        <v>0</v>
      </c>
      <c r="P9" s="15">
        <v>0</v>
      </c>
      <c r="Q9" s="15">
        <v>0</v>
      </c>
      <c r="R9" s="27">
        <f t="shared" si="0"/>
        <v>0</v>
      </c>
      <c r="S9" s="15">
        <v>0</v>
      </c>
      <c r="T9" s="15">
        <v>0</v>
      </c>
      <c r="U9" s="27">
        <f t="shared" si="1"/>
        <v>0</v>
      </c>
      <c r="V9" s="15">
        <v>0</v>
      </c>
      <c r="W9" s="15">
        <v>0</v>
      </c>
      <c r="X9" s="15">
        <v>0</v>
      </c>
      <c r="Y9" s="15">
        <v>0</v>
      </c>
      <c r="Z9" s="15">
        <v>3399</v>
      </c>
      <c r="AA9" s="15">
        <v>0</v>
      </c>
      <c r="AB9" s="15">
        <v>0</v>
      </c>
      <c r="AC9" s="27">
        <f t="shared" si="2"/>
        <v>228520</v>
      </c>
    </row>
    <row r="10" spans="1:29" ht="12.45" customHeight="1">
      <c r="A10" s="141"/>
      <c r="B10" s="174" t="s">
        <v>25</v>
      </c>
      <c r="C10" s="175"/>
      <c r="D10" s="175"/>
      <c r="E10" s="175"/>
      <c r="F10" s="175"/>
      <c r="G10" s="175"/>
      <c r="H10" s="175"/>
      <c r="I10" s="175"/>
      <c r="J10" s="176"/>
      <c r="K10" s="14">
        <v>0</v>
      </c>
      <c r="L10" s="15">
        <v>0</v>
      </c>
      <c r="M10" s="15">
        <v>0</v>
      </c>
      <c r="N10" s="27">
        <f t="shared" si="3"/>
        <v>0</v>
      </c>
      <c r="O10" s="15">
        <v>0</v>
      </c>
      <c r="P10" s="15">
        <v>0</v>
      </c>
      <c r="Q10" s="15">
        <v>0</v>
      </c>
      <c r="R10" s="27">
        <f t="shared" si="0"/>
        <v>0</v>
      </c>
      <c r="S10" s="15">
        <v>0</v>
      </c>
      <c r="T10" s="15">
        <v>0</v>
      </c>
      <c r="U10" s="27">
        <f t="shared" si="1"/>
        <v>0</v>
      </c>
      <c r="V10" s="15">
        <v>0</v>
      </c>
      <c r="W10" s="15">
        <v>0</v>
      </c>
      <c r="X10" s="15">
        <v>0</v>
      </c>
      <c r="Y10" s="15">
        <v>0</v>
      </c>
      <c r="Z10" s="15">
        <v>0</v>
      </c>
      <c r="AA10" s="15">
        <v>0</v>
      </c>
      <c r="AB10" s="15">
        <v>0</v>
      </c>
      <c r="AC10" s="27">
        <f t="shared" si="2"/>
        <v>0</v>
      </c>
    </row>
    <row r="11" spans="1:29" ht="12.45" customHeight="1">
      <c r="A11" s="141"/>
      <c r="B11" s="174" t="s">
        <v>26</v>
      </c>
      <c r="C11" s="175"/>
      <c r="D11" s="175"/>
      <c r="E11" s="175"/>
      <c r="F11" s="175"/>
      <c r="G11" s="175"/>
      <c r="H11" s="175"/>
      <c r="I11" s="175"/>
      <c r="J11" s="176"/>
      <c r="K11" s="14">
        <v>59176</v>
      </c>
      <c r="L11" s="15">
        <v>0</v>
      </c>
      <c r="M11" s="15">
        <v>63949</v>
      </c>
      <c r="N11" s="27">
        <f t="shared" si="3"/>
        <v>123125</v>
      </c>
      <c r="O11" s="15">
        <v>52125</v>
      </c>
      <c r="P11" s="15">
        <v>59938</v>
      </c>
      <c r="Q11" s="15">
        <v>0</v>
      </c>
      <c r="R11" s="27">
        <f t="shared" si="0"/>
        <v>112063</v>
      </c>
      <c r="S11" s="15">
        <v>35892</v>
      </c>
      <c r="T11" s="15">
        <v>0</v>
      </c>
      <c r="U11" s="27">
        <f t="shared" si="1"/>
        <v>35892</v>
      </c>
      <c r="V11" s="15">
        <v>101660</v>
      </c>
      <c r="W11" s="15">
        <v>195968</v>
      </c>
      <c r="X11" s="15">
        <v>8018</v>
      </c>
      <c r="Y11" s="15">
        <v>31142</v>
      </c>
      <c r="Z11" s="15">
        <v>3824</v>
      </c>
      <c r="AA11" s="15">
        <v>30284</v>
      </c>
      <c r="AB11" s="15">
        <v>153278</v>
      </c>
      <c r="AC11" s="27">
        <f t="shared" si="2"/>
        <v>795254</v>
      </c>
    </row>
    <row r="12" spans="1:29" ht="12.45" customHeight="1">
      <c r="A12" s="141"/>
      <c r="B12" s="174" t="s">
        <v>27</v>
      </c>
      <c r="C12" s="175"/>
      <c r="D12" s="175"/>
      <c r="E12" s="175"/>
      <c r="F12" s="175"/>
      <c r="G12" s="175"/>
      <c r="H12" s="175"/>
      <c r="I12" s="175"/>
      <c r="J12" s="176"/>
      <c r="K12" s="14">
        <v>0</v>
      </c>
      <c r="L12" s="15">
        <v>0</v>
      </c>
      <c r="M12" s="15">
        <v>0</v>
      </c>
      <c r="N12" s="27">
        <f t="shared" si="3"/>
        <v>0</v>
      </c>
      <c r="O12" s="15">
        <v>0</v>
      </c>
      <c r="P12" s="15">
        <v>0</v>
      </c>
      <c r="Q12" s="15">
        <v>0</v>
      </c>
      <c r="R12" s="27">
        <f t="shared" si="0"/>
        <v>0</v>
      </c>
      <c r="S12" s="15">
        <v>0</v>
      </c>
      <c r="T12" s="15">
        <v>0</v>
      </c>
      <c r="U12" s="27">
        <f t="shared" si="1"/>
        <v>0</v>
      </c>
      <c r="V12" s="15">
        <v>375</v>
      </c>
      <c r="W12" s="15">
        <v>0</v>
      </c>
      <c r="X12" s="15">
        <v>107069</v>
      </c>
      <c r="Y12" s="15">
        <v>0</v>
      </c>
      <c r="Z12" s="15">
        <v>0</v>
      </c>
      <c r="AA12" s="15">
        <v>0</v>
      </c>
      <c r="AB12" s="15">
        <v>2750</v>
      </c>
      <c r="AC12" s="27">
        <f t="shared" si="2"/>
        <v>110194</v>
      </c>
    </row>
    <row r="13" spans="1:29" ht="12.45" customHeight="1">
      <c r="A13" s="141"/>
      <c r="B13" s="174" t="s">
        <v>28</v>
      </c>
      <c r="C13" s="175"/>
      <c r="D13" s="175"/>
      <c r="E13" s="175"/>
      <c r="F13" s="175"/>
      <c r="G13" s="175"/>
      <c r="H13" s="175"/>
      <c r="I13" s="175"/>
      <c r="J13" s="176"/>
      <c r="K13" s="14">
        <v>0</v>
      </c>
      <c r="L13" s="15">
        <v>0</v>
      </c>
      <c r="M13" s="15">
        <v>0</v>
      </c>
      <c r="N13" s="27">
        <f t="shared" si="3"/>
        <v>0</v>
      </c>
      <c r="O13" s="15">
        <v>0</v>
      </c>
      <c r="P13" s="15">
        <v>0</v>
      </c>
      <c r="Q13" s="15">
        <v>0</v>
      </c>
      <c r="R13" s="27">
        <f t="shared" si="0"/>
        <v>0</v>
      </c>
      <c r="S13" s="15">
        <v>0</v>
      </c>
      <c r="T13" s="15">
        <v>0</v>
      </c>
      <c r="U13" s="27">
        <f t="shared" ref="U13:U44" si="4">SUM(S13:T13)</f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27">
        <f t="shared" si="2"/>
        <v>0</v>
      </c>
    </row>
    <row r="14" spans="1:29" ht="12.45" customHeight="1">
      <c r="A14" s="141"/>
      <c r="B14" s="174" t="s">
        <v>29</v>
      </c>
      <c r="C14" s="175"/>
      <c r="D14" s="175"/>
      <c r="E14" s="175"/>
      <c r="F14" s="175"/>
      <c r="G14" s="175"/>
      <c r="H14" s="175"/>
      <c r="I14" s="175"/>
      <c r="J14" s="176"/>
      <c r="K14" s="14">
        <v>5691</v>
      </c>
      <c r="L14" s="15">
        <v>0</v>
      </c>
      <c r="M14" s="15">
        <v>4979</v>
      </c>
      <c r="N14" s="27">
        <f t="shared" si="3"/>
        <v>10670</v>
      </c>
      <c r="O14" s="15">
        <v>0</v>
      </c>
      <c r="P14" s="15">
        <v>0</v>
      </c>
      <c r="Q14" s="15">
        <v>0</v>
      </c>
      <c r="R14" s="27">
        <f t="shared" si="0"/>
        <v>0</v>
      </c>
      <c r="S14" s="15">
        <v>0</v>
      </c>
      <c r="T14" s="15">
        <v>0</v>
      </c>
      <c r="U14" s="27">
        <f t="shared" ref="U14:U43" si="5">SUM(S14:T14)</f>
        <v>0</v>
      </c>
      <c r="V14" s="15">
        <v>23434</v>
      </c>
      <c r="W14" s="15">
        <v>2332</v>
      </c>
      <c r="X14" s="15">
        <v>7403</v>
      </c>
      <c r="Y14" s="15">
        <v>2108</v>
      </c>
      <c r="Z14" s="15">
        <v>0</v>
      </c>
      <c r="AA14" s="15">
        <v>25773</v>
      </c>
      <c r="AB14" s="15">
        <v>396</v>
      </c>
      <c r="AC14" s="27">
        <f t="shared" si="2"/>
        <v>72116</v>
      </c>
    </row>
    <row r="15" spans="1:29" ht="12.45" customHeight="1">
      <c r="A15" s="141"/>
      <c r="B15" s="181" t="s">
        <v>153</v>
      </c>
      <c r="C15" s="175"/>
      <c r="D15" s="175"/>
      <c r="E15" s="175"/>
      <c r="F15" s="175"/>
      <c r="G15" s="175"/>
      <c r="H15" s="175"/>
      <c r="I15" s="175"/>
      <c r="J15" s="3" t="s">
        <v>30</v>
      </c>
      <c r="K15" s="14">
        <v>1477366</v>
      </c>
      <c r="L15" s="15">
        <v>1561727</v>
      </c>
      <c r="M15" s="15">
        <v>1264898</v>
      </c>
      <c r="N15" s="27">
        <f t="shared" si="3"/>
        <v>4303991</v>
      </c>
      <c r="O15" s="15">
        <v>3402832</v>
      </c>
      <c r="P15" s="15">
        <v>1549347</v>
      </c>
      <c r="Q15" s="15">
        <v>848108</v>
      </c>
      <c r="R15" s="27">
        <f t="shared" si="0"/>
        <v>5800287</v>
      </c>
      <c r="S15" s="15">
        <v>154892</v>
      </c>
      <c r="T15" s="15">
        <v>32600</v>
      </c>
      <c r="U15" s="27">
        <f t="shared" si="5"/>
        <v>187492</v>
      </c>
      <c r="V15" s="15">
        <v>497903</v>
      </c>
      <c r="W15" s="15">
        <v>470497</v>
      </c>
      <c r="X15" s="15">
        <v>163990</v>
      </c>
      <c r="Y15" s="15">
        <v>1384227</v>
      </c>
      <c r="Z15" s="15">
        <v>236621</v>
      </c>
      <c r="AA15" s="15">
        <v>709604</v>
      </c>
      <c r="AB15" s="15">
        <v>721924</v>
      </c>
      <c r="AC15" s="27">
        <f t="shared" si="2"/>
        <v>14476536</v>
      </c>
    </row>
    <row r="16" spans="1:29" ht="12.45" customHeight="1">
      <c r="A16" s="141"/>
      <c r="B16" s="139" t="s">
        <v>154</v>
      </c>
      <c r="C16" s="138"/>
      <c r="D16" s="138"/>
      <c r="E16" s="138"/>
      <c r="F16" s="138"/>
      <c r="G16" s="138"/>
      <c r="H16" s="138"/>
      <c r="I16" s="138"/>
      <c r="J16" s="3" t="s">
        <v>31</v>
      </c>
      <c r="K16" s="14">
        <v>0</v>
      </c>
      <c r="L16" s="15">
        <v>0</v>
      </c>
      <c r="M16" s="15">
        <v>0</v>
      </c>
      <c r="N16" s="27">
        <f t="shared" si="3"/>
        <v>0</v>
      </c>
      <c r="O16" s="15">
        <v>0</v>
      </c>
      <c r="P16" s="15">
        <v>0</v>
      </c>
      <c r="Q16" s="15">
        <v>120000</v>
      </c>
      <c r="R16" s="27">
        <f t="shared" si="0"/>
        <v>120000</v>
      </c>
      <c r="S16" s="15">
        <v>0</v>
      </c>
      <c r="T16" s="15">
        <v>0</v>
      </c>
      <c r="U16" s="27">
        <f t="shared" si="5"/>
        <v>0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15">
        <v>0</v>
      </c>
      <c r="AC16" s="27">
        <f t="shared" si="2"/>
        <v>120000</v>
      </c>
    </row>
    <row r="17" spans="1:29" ht="12.45" customHeight="1">
      <c r="A17" s="141"/>
      <c r="B17" s="139" t="s">
        <v>155</v>
      </c>
      <c r="C17" s="138"/>
      <c r="D17" s="138"/>
      <c r="E17" s="138"/>
      <c r="F17" s="138"/>
      <c r="G17" s="138"/>
      <c r="H17" s="138"/>
      <c r="I17" s="138"/>
      <c r="J17" s="3" t="s">
        <v>32</v>
      </c>
      <c r="K17" s="14">
        <v>0</v>
      </c>
      <c r="L17" s="15">
        <v>0</v>
      </c>
      <c r="M17" s="15">
        <v>0</v>
      </c>
      <c r="N17" s="27">
        <f t="shared" si="3"/>
        <v>0</v>
      </c>
      <c r="O17" s="15">
        <v>0</v>
      </c>
      <c r="P17" s="15">
        <v>0</v>
      </c>
      <c r="Q17" s="15">
        <v>0</v>
      </c>
      <c r="R17" s="27">
        <f t="shared" si="0"/>
        <v>0</v>
      </c>
      <c r="S17" s="15">
        <v>0</v>
      </c>
      <c r="T17" s="15">
        <v>0</v>
      </c>
      <c r="U17" s="27">
        <f t="shared" si="5"/>
        <v>0</v>
      </c>
      <c r="V17" s="15">
        <v>0</v>
      </c>
      <c r="W17" s="15">
        <v>0</v>
      </c>
      <c r="X17" s="15">
        <v>0</v>
      </c>
      <c r="Y17" s="15">
        <v>169000</v>
      </c>
      <c r="Z17" s="15">
        <v>0</v>
      </c>
      <c r="AA17" s="15">
        <v>0</v>
      </c>
      <c r="AB17" s="15">
        <v>0</v>
      </c>
      <c r="AC17" s="27">
        <f t="shared" si="2"/>
        <v>169000</v>
      </c>
    </row>
    <row r="18" spans="1:29" ht="12.45" customHeight="1">
      <c r="A18" s="142"/>
      <c r="B18" s="181" t="s">
        <v>156</v>
      </c>
      <c r="C18" s="175"/>
      <c r="D18" s="175"/>
      <c r="E18" s="175"/>
      <c r="F18" s="175"/>
      <c r="G18" s="175"/>
      <c r="H18" s="175"/>
      <c r="I18" s="175"/>
      <c r="J18" s="3" t="s">
        <v>33</v>
      </c>
      <c r="K18" s="14">
        <v>1477366</v>
      </c>
      <c r="L18" s="15">
        <v>1561727</v>
      </c>
      <c r="M18" s="15">
        <v>1264898</v>
      </c>
      <c r="N18" s="27">
        <f t="shared" ref="N18:N44" si="6">SUM(K18:M18)</f>
        <v>4303991</v>
      </c>
      <c r="O18" s="15">
        <v>3402832</v>
      </c>
      <c r="P18" s="15">
        <v>1549347</v>
      </c>
      <c r="Q18" s="15">
        <v>728108</v>
      </c>
      <c r="R18" s="27">
        <f t="shared" si="0"/>
        <v>5680287</v>
      </c>
      <c r="S18" s="15">
        <v>154892</v>
      </c>
      <c r="T18" s="15">
        <v>32600</v>
      </c>
      <c r="U18" s="27">
        <f t="shared" si="5"/>
        <v>187492</v>
      </c>
      <c r="V18" s="15">
        <v>497903</v>
      </c>
      <c r="W18" s="15">
        <v>470497</v>
      </c>
      <c r="X18" s="15">
        <v>163990</v>
      </c>
      <c r="Y18" s="15">
        <v>1215227</v>
      </c>
      <c r="Z18" s="15">
        <v>236621</v>
      </c>
      <c r="AA18" s="15">
        <v>709604</v>
      </c>
      <c r="AB18" s="15">
        <v>721924</v>
      </c>
      <c r="AC18" s="27">
        <f t="shared" si="2"/>
        <v>14187536</v>
      </c>
    </row>
    <row r="19" spans="1:29" ht="12.45" customHeight="1">
      <c r="A19" s="144" t="s">
        <v>230</v>
      </c>
      <c r="B19" s="138" t="s">
        <v>34</v>
      </c>
      <c r="C19" s="138"/>
      <c r="D19" s="138"/>
      <c r="E19" s="138"/>
      <c r="F19" s="138"/>
      <c r="G19" s="138"/>
      <c r="H19" s="138"/>
      <c r="I19" s="138"/>
      <c r="J19" s="138"/>
      <c r="K19" s="14">
        <v>552795</v>
      </c>
      <c r="L19" s="15">
        <v>1925</v>
      </c>
      <c r="M19" s="15">
        <v>262705</v>
      </c>
      <c r="N19" s="27">
        <f t="shared" si="6"/>
        <v>817425</v>
      </c>
      <c r="O19" s="15">
        <v>2265807</v>
      </c>
      <c r="P19" s="15">
        <v>1459699</v>
      </c>
      <c r="Q19" s="15">
        <v>51690</v>
      </c>
      <c r="R19" s="27">
        <f t="shared" si="0"/>
        <v>3777196</v>
      </c>
      <c r="S19" s="15">
        <v>269912</v>
      </c>
      <c r="T19" s="15">
        <v>254360</v>
      </c>
      <c r="U19" s="27">
        <f t="shared" si="5"/>
        <v>524272</v>
      </c>
      <c r="V19" s="15">
        <v>434672</v>
      </c>
      <c r="W19" s="15">
        <v>828858</v>
      </c>
      <c r="X19" s="15">
        <v>1170846</v>
      </c>
      <c r="Y19" s="15">
        <v>829940</v>
      </c>
      <c r="Z19" s="15">
        <v>110276</v>
      </c>
      <c r="AA19" s="15">
        <v>223203</v>
      </c>
      <c r="AB19" s="15">
        <v>330526</v>
      </c>
      <c r="AC19" s="27">
        <f t="shared" si="2"/>
        <v>9047214</v>
      </c>
    </row>
    <row r="20" spans="1:29" ht="12.45" customHeight="1">
      <c r="A20" s="141"/>
      <c r="B20" s="145" t="s">
        <v>35</v>
      </c>
      <c r="C20" s="138" t="s">
        <v>36</v>
      </c>
      <c r="D20" s="138"/>
      <c r="E20" s="138"/>
      <c r="F20" s="138"/>
      <c r="G20" s="138"/>
      <c r="H20" s="138"/>
      <c r="I20" s="138"/>
      <c r="J20" s="138"/>
      <c r="K20" s="14">
        <v>0</v>
      </c>
      <c r="L20" s="15">
        <v>0</v>
      </c>
      <c r="M20" s="15">
        <v>0</v>
      </c>
      <c r="N20" s="27">
        <f t="shared" si="6"/>
        <v>0</v>
      </c>
      <c r="O20" s="15">
        <v>23354</v>
      </c>
      <c r="P20" s="15">
        <v>10828</v>
      </c>
      <c r="Q20" s="15">
        <v>0</v>
      </c>
      <c r="R20" s="27">
        <f t="shared" si="0"/>
        <v>34182</v>
      </c>
      <c r="S20" s="15">
        <v>0</v>
      </c>
      <c r="T20" s="15">
        <v>62213</v>
      </c>
      <c r="U20" s="27">
        <f t="shared" si="5"/>
        <v>62213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27">
        <f t="shared" si="2"/>
        <v>96395</v>
      </c>
    </row>
    <row r="21" spans="1:29" ht="12.45" customHeight="1">
      <c r="A21" s="141"/>
      <c r="B21" s="146"/>
      <c r="C21" s="138" t="s">
        <v>37</v>
      </c>
      <c r="D21" s="138"/>
      <c r="E21" s="138"/>
      <c r="F21" s="138"/>
      <c r="G21" s="138"/>
      <c r="H21" s="138"/>
      <c r="I21" s="138"/>
      <c r="J21" s="138"/>
      <c r="K21" s="14">
        <v>0</v>
      </c>
      <c r="L21" s="15">
        <v>0</v>
      </c>
      <c r="M21" s="15">
        <v>0</v>
      </c>
      <c r="N21" s="27">
        <f t="shared" si="6"/>
        <v>0</v>
      </c>
      <c r="O21" s="15">
        <v>0</v>
      </c>
      <c r="P21" s="15">
        <v>0</v>
      </c>
      <c r="Q21" s="15">
        <v>0</v>
      </c>
      <c r="R21" s="27">
        <f t="shared" si="0"/>
        <v>0</v>
      </c>
      <c r="S21" s="15">
        <v>0</v>
      </c>
      <c r="T21" s="15">
        <v>0</v>
      </c>
      <c r="U21" s="27">
        <f t="shared" si="5"/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27">
        <f t="shared" si="2"/>
        <v>0</v>
      </c>
    </row>
    <row r="22" spans="1:29" ht="12.45" customHeight="1">
      <c r="A22" s="141"/>
      <c r="B22" s="138" t="s">
        <v>38</v>
      </c>
      <c r="C22" s="138"/>
      <c r="D22" s="138"/>
      <c r="E22" s="138"/>
      <c r="F22" s="138"/>
      <c r="G22" s="138"/>
      <c r="H22" s="138"/>
      <c r="I22" s="138"/>
      <c r="J22" s="138"/>
      <c r="K22" s="14">
        <v>1539532</v>
      </c>
      <c r="L22" s="15">
        <v>1998003</v>
      </c>
      <c r="M22" s="15">
        <v>1600862</v>
      </c>
      <c r="N22" s="27">
        <f t="shared" si="6"/>
        <v>5138397</v>
      </c>
      <c r="O22" s="15">
        <v>1993314</v>
      </c>
      <c r="P22" s="15">
        <v>664063</v>
      </c>
      <c r="Q22" s="15">
        <v>1018440</v>
      </c>
      <c r="R22" s="27">
        <f t="shared" si="0"/>
        <v>3675817</v>
      </c>
      <c r="S22" s="15">
        <v>297107</v>
      </c>
      <c r="T22" s="15">
        <v>202218</v>
      </c>
      <c r="U22" s="27">
        <f t="shared" si="5"/>
        <v>499325</v>
      </c>
      <c r="V22" s="15">
        <v>572164</v>
      </c>
      <c r="W22" s="15">
        <v>668794</v>
      </c>
      <c r="X22" s="15">
        <v>217051</v>
      </c>
      <c r="Y22" s="15">
        <v>748704</v>
      </c>
      <c r="Z22" s="15">
        <v>212698</v>
      </c>
      <c r="AA22" s="15">
        <v>714304</v>
      </c>
      <c r="AB22" s="15">
        <v>1102793</v>
      </c>
      <c r="AC22" s="27">
        <f t="shared" si="2"/>
        <v>13550047</v>
      </c>
    </row>
    <row r="23" spans="1:29" ht="12.45" customHeight="1">
      <c r="A23" s="141"/>
      <c r="B23" s="145" t="s">
        <v>35</v>
      </c>
      <c r="C23" s="138" t="s">
        <v>39</v>
      </c>
      <c r="D23" s="138"/>
      <c r="E23" s="138"/>
      <c r="F23" s="138"/>
      <c r="G23" s="138"/>
      <c r="H23" s="138"/>
      <c r="I23" s="138"/>
      <c r="J23" s="138"/>
      <c r="K23" s="14">
        <v>0</v>
      </c>
      <c r="L23" s="15">
        <v>0</v>
      </c>
      <c r="M23" s="15">
        <v>0</v>
      </c>
      <c r="N23" s="27">
        <f t="shared" si="6"/>
        <v>0</v>
      </c>
      <c r="O23" s="15">
        <v>0</v>
      </c>
      <c r="P23" s="15">
        <v>0</v>
      </c>
      <c r="Q23" s="15">
        <v>0</v>
      </c>
      <c r="R23" s="27">
        <f t="shared" si="0"/>
        <v>0</v>
      </c>
      <c r="S23" s="15">
        <v>0</v>
      </c>
      <c r="T23" s="15">
        <v>0</v>
      </c>
      <c r="U23" s="27">
        <f t="shared" si="5"/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27">
        <f t="shared" si="2"/>
        <v>0</v>
      </c>
    </row>
    <row r="24" spans="1:29" ht="12.45" customHeight="1">
      <c r="A24" s="141"/>
      <c r="B24" s="147"/>
      <c r="C24" s="138" t="s">
        <v>40</v>
      </c>
      <c r="D24" s="138"/>
      <c r="E24" s="138"/>
      <c r="F24" s="138"/>
      <c r="G24" s="138"/>
      <c r="H24" s="138"/>
      <c r="I24" s="138"/>
      <c r="J24" s="138"/>
      <c r="K24" s="14">
        <v>0</v>
      </c>
      <c r="L24" s="15">
        <v>0</v>
      </c>
      <c r="M24" s="15">
        <v>0</v>
      </c>
      <c r="N24" s="27">
        <f t="shared" si="6"/>
        <v>0</v>
      </c>
      <c r="O24" s="15">
        <v>0</v>
      </c>
      <c r="P24" s="15">
        <v>0</v>
      </c>
      <c r="Q24" s="15">
        <v>0</v>
      </c>
      <c r="R24" s="27">
        <f t="shared" si="0"/>
        <v>0</v>
      </c>
      <c r="S24" s="15">
        <v>0</v>
      </c>
      <c r="T24" s="15">
        <v>0</v>
      </c>
      <c r="U24" s="27">
        <f t="shared" si="5"/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27">
        <f t="shared" si="2"/>
        <v>0</v>
      </c>
    </row>
    <row r="25" spans="1:29" ht="12.45" customHeight="1">
      <c r="A25" s="141"/>
      <c r="B25" s="146"/>
      <c r="C25" s="138" t="s">
        <v>41</v>
      </c>
      <c r="D25" s="138"/>
      <c r="E25" s="138"/>
      <c r="F25" s="138"/>
      <c r="G25" s="138"/>
      <c r="H25" s="138"/>
      <c r="I25" s="138"/>
      <c r="J25" s="138"/>
      <c r="K25" s="14">
        <v>0</v>
      </c>
      <c r="L25" s="15">
        <v>0</v>
      </c>
      <c r="M25" s="15">
        <v>0</v>
      </c>
      <c r="N25" s="27">
        <f t="shared" si="6"/>
        <v>0</v>
      </c>
      <c r="O25" s="15">
        <v>0</v>
      </c>
      <c r="P25" s="15">
        <v>0</v>
      </c>
      <c r="Q25" s="15">
        <v>0</v>
      </c>
      <c r="R25" s="27">
        <f t="shared" si="0"/>
        <v>0</v>
      </c>
      <c r="S25" s="15">
        <v>0</v>
      </c>
      <c r="T25" s="15">
        <v>0</v>
      </c>
      <c r="U25" s="27">
        <f t="shared" si="5"/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27">
        <f t="shared" si="2"/>
        <v>0</v>
      </c>
    </row>
    <row r="26" spans="1:29" ht="12.45" customHeight="1">
      <c r="A26" s="141"/>
      <c r="B26" s="138" t="s">
        <v>151</v>
      </c>
      <c r="C26" s="138"/>
      <c r="D26" s="138"/>
      <c r="E26" s="138"/>
      <c r="F26" s="138"/>
      <c r="G26" s="138"/>
      <c r="H26" s="138"/>
      <c r="I26" s="138"/>
      <c r="J26" s="138"/>
      <c r="K26" s="14">
        <v>1539532</v>
      </c>
      <c r="L26" s="15">
        <v>1998003</v>
      </c>
      <c r="M26" s="15">
        <v>1600862</v>
      </c>
      <c r="N26" s="27">
        <f t="shared" si="6"/>
        <v>5138397</v>
      </c>
      <c r="O26" s="15">
        <v>1993314</v>
      </c>
      <c r="P26" s="15">
        <v>664063</v>
      </c>
      <c r="Q26" s="15">
        <v>1018440</v>
      </c>
      <c r="R26" s="27">
        <f t="shared" si="0"/>
        <v>3675817</v>
      </c>
      <c r="S26" s="15">
        <v>297107</v>
      </c>
      <c r="T26" s="15">
        <v>202218</v>
      </c>
      <c r="U26" s="27">
        <f t="shared" si="5"/>
        <v>499325</v>
      </c>
      <c r="V26" s="15">
        <v>572164</v>
      </c>
      <c r="W26" s="15">
        <v>668794</v>
      </c>
      <c r="X26" s="15">
        <v>217051</v>
      </c>
      <c r="Y26" s="15">
        <v>748704</v>
      </c>
      <c r="Z26" s="15">
        <v>212698</v>
      </c>
      <c r="AA26" s="15">
        <v>714304</v>
      </c>
      <c r="AB26" s="15">
        <v>1102793</v>
      </c>
      <c r="AC26" s="27">
        <f t="shared" si="2"/>
        <v>13550047</v>
      </c>
    </row>
    <row r="27" spans="1:29" ht="12.45" customHeight="1">
      <c r="A27" s="141"/>
      <c r="B27" s="138" t="s">
        <v>152</v>
      </c>
      <c r="C27" s="138"/>
      <c r="D27" s="138"/>
      <c r="E27" s="138"/>
      <c r="F27" s="138"/>
      <c r="G27" s="138"/>
      <c r="H27" s="138"/>
      <c r="I27" s="138"/>
      <c r="J27" s="138"/>
      <c r="K27" s="14">
        <v>0</v>
      </c>
      <c r="L27" s="15">
        <v>0</v>
      </c>
      <c r="M27" s="15">
        <v>0</v>
      </c>
      <c r="N27" s="27">
        <f t="shared" si="6"/>
        <v>0</v>
      </c>
      <c r="O27" s="15">
        <v>0</v>
      </c>
      <c r="P27" s="15">
        <v>0</v>
      </c>
      <c r="Q27" s="15">
        <v>0</v>
      </c>
      <c r="R27" s="27">
        <f t="shared" si="0"/>
        <v>0</v>
      </c>
      <c r="S27" s="15">
        <v>0</v>
      </c>
      <c r="T27" s="15">
        <v>0</v>
      </c>
      <c r="U27" s="27">
        <f t="shared" si="5"/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27">
        <f t="shared" si="2"/>
        <v>0</v>
      </c>
    </row>
    <row r="28" spans="1:29" ht="12.45" customHeight="1">
      <c r="A28" s="141"/>
      <c r="B28" s="138" t="s">
        <v>42</v>
      </c>
      <c r="C28" s="138"/>
      <c r="D28" s="138"/>
      <c r="E28" s="138"/>
      <c r="F28" s="138"/>
      <c r="G28" s="138"/>
      <c r="H28" s="138"/>
      <c r="I28" s="138"/>
      <c r="J28" s="138"/>
      <c r="K28" s="14">
        <v>0</v>
      </c>
      <c r="L28" s="15">
        <v>0</v>
      </c>
      <c r="M28" s="15">
        <v>0</v>
      </c>
      <c r="N28" s="27">
        <f t="shared" si="6"/>
        <v>0</v>
      </c>
      <c r="O28" s="15">
        <v>0</v>
      </c>
      <c r="P28" s="15">
        <v>0</v>
      </c>
      <c r="Q28" s="15">
        <v>0</v>
      </c>
      <c r="R28" s="27">
        <f t="shared" ref="R28:R29" si="7">SUM(O28:Q28)</f>
        <v>0</v>
      </c>
      <c r="S28" s="15">
        <v>0</v>
      </c>
      <c r="T28" s="15">
        <v>0</v>
      </c>
      <c r="U28" s="27">
        <f t="shared" si="5"/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33286</v>
      </c>
      <c r="AB28" s="15">
        <v>0</v>
      </c>
      <c r="AC28" s="27">
        <f t="shared" si="2"/>
        <v>33286</v>
      </c>
    </row>
    <row r="29" spans="1:29" ht="12.45" customHeight="1">
      <c r="A29" s="141"/>
      <c r="B29" s="138" t="s">
        <v>43</v>
      </c>
      <c r="C29" s="138"/>
      <c r="D29" s="138"/>
      <c r="E29" s="138"/>
      <c r="F29" s="138"/>
      <c r="G29" s="138"/>
      <c r="H29" s="138"/>
      <c r="I29" s="138"/>
      <c r="J29" s="138"/>
      <c r="K29" s="14">
        <v>0</v>
      </c>
      <c r="L29" s="15">
        <v>0</v>
      </c>
      <c r="M29" s="15">
        <v>0</v>
      </c>
      <c r="N29" s="27">
        <f t="shared" si="6"/>
        <v>0</v>
      </c>
      <c r="O29" s="15">
        <v>0</v>
      </c>
      <c r="P29" s="15">
        <v>0</v>
      </c>
      <c r="Q29" s="15">
        <v>0</v>
      </c>
      <c r="R29" s="27">
        <f t="shared" si="7"/>
        <v>0</v>
      </c>
      <c r="S29" s="15">
        <v>0</v>
      </c>
      <c r="T29" s="15">
        <v>0</v>
      </c>
      <c r="U29" s="27">
        <f t="shared" si="5"/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27">
        <f t="shared" si="2"/>
        <v>0</v>
      </c>
    </row>
    <row r="30" spans="1:29" ht="12.45" customHeight="1">
      <c r="A30" s="141"/>
      <c r="B30" s="138" t="s">
        <v>44</v>
      </c>
      <c r="C30" s="138"/>
      <c r="D30" s="138"/>
      <c r="E30" s="138"/>
      <c r="F30" s="138"/>
      <c r="G30" s="138"/>
      <c r="H30" s="138"/>
      <c r="I30" s="138"/>
      <c r="J30" s="138"/>
      <c r="K30" s="14">
        <v>1440</v>
      </c>
      <c r="L30" s="15">
        <v>0</v>
      </c>
      <c r="M30" s="15">
        <v>0</v>
      </c>
      <c r="N30" s="27">
        <f t="shared" si="6"/>
        <v>1440</v>
      </c>
      <c r="O30" s="15">
        <v>0</v>
      </c>
      <c r="P30" s="15">
        <v>0</v>
      </c>
      <c r="Q30" s="15">
        <v>0</v>
      </c>
      <c r="R30" s="27">
        <f t="shared" ref="R30:R44" si="8">SUM(O30:Q30)</f>
        <v>0</v>
      </c>
      <c r="S30" s="15">
        <v>0</v>
      </c>
      <c r="T30" s="15">
        <v>0</v>
      </c>
      <c r="U30" s="27">
        <f t="shared" si="5"/>
        <v>0</v>
      </c>
      <c r="V30" s="15">
        <v>26556</v>
      </c>
      <c r="W30" s="15">
        <v>0</v>
      </c>
      <c r="X30" s="15">
        <v>6455</v>
      </c>
      <c r="Y30" s="15">
        <v>1292</v>
      </c>
      <c r="Z30" s="15">
        <v>7200</v>
      </c>
      <c r="AA30" s="15">
        <v>119944</v>
      </c>
      <c r="AB30" s="15">
        <v>0</v>
      </c>
      <c r="AC30" s="27">
        <f t="shared" si="2"/>
        <v>162887</v>
      </c>
    </row>
    <row r="31" spans="1:29" ht="12.45" customHeight="1">
      <c r="A31" s="142"/>
      <c r="B31" s="181" t="s">
        <v>157</v>
      </c>
      <c r="C31" s="175"/>
      <c r="D31" s="175"/>
      <c r="E31" s="175"/>
      <c r="F31" s="175"/>
      <c r="G31" s="175"/>
      <c r="H31" s="175"/>
      <c r="I31" s="175"/>
      <c r="J31" s="3" t="s">
        <v>45</v>
      </c>
      <c r="K31" s="14">
        <v>2093767</v>
      </c>
      <c r="L31" s="15">
        <v>1999928</v>
      </c>
      <c r="M31" s="15">
        <v>1863567</v>
      </c>
      <c r="N31" s="27">
        <f t="shared" si="6"/>
        <v>5957262</v>
      </c>
      <c r="O31" s="15">
        <v>4259121</v>
      </c>
      <c r="P31" s="15">
        <v>2123762</v>
      </c>
      <c r="Q31" s="15">
        <v>1070130</v>
      </c>
      <c r="R31" s="27">
        <f t="shared" si="8"/>
        <v>7453013</v>
      </c>
      <c r="S31" s="15">
        <v>567019</v>
      </c>
      <c r="T31" s="15">
        <v>456578</v>
      </c>
      <c r="U31" s="27">
        <f t="shared" si="5"/>
        <v>1023597</v>
      </c>
      <c r="V31" s="15">
        <v>1033392</v>
      </c>
      <c r="W31" s="15">
        <v>1497652</v>
      </c>
      <c r="X31" s="15">
        <v>1394352</v>
      </c>
      <c r="Y31" s="15">
        <v>1579936</v>
      </c>
      <c r="Z31" s="15">
        <v>330174</v>
      </c>
      <c r="AA31" s="15">
        <v>1090737</v>
      </c>
      <c r="AB31" s="15">
        <v>1433319</v>
      </c>
      <c r="AC31" s="27">
        <f t="shared" si="2"/>
        <v>22793434</v>
      </c>
    </row>
    <row r="32" spans="1:29" ht="12.45" customHeight="1">
      <c r="A32" s="117" t="s">
        <v>231</v>
      </c>
      <c r="B32" s="95"/>
      <c r="C32" s="96"/>
      <c r="D32" s="143" t="s">
        <v>158</v>
      </c>
      <c r="E32" s="138"/>
      <c r="F32" s="138"/>
      <c r="G32" s="138"/>
      <c r="H32" s="138"/>
      <c r="I32" s="138"/>
      <c r="J32" s="138"/>
      <c r="K32" s="14">
        <v>0</v>
      </c>
      <c r="L32" s="15">
        <v>0</v>
      </c>
      <c r="M32" s="15">
        <v>0</v>
      </c>
      <c r="N32" s="27">
        <f t="shared" si="6"/>
        <v>0</v>
      </c>
      <c r="O32" s="15">
        <v>0</v>
      </c>
      <c r="P32" s="15">
        <v>0</v>
      </c>
      <c r="Q32" s="15">
        <v>0</v>
      </c>
      <c r="R32" s="27">
        <f t="shared" si="8"/>
        <v>0</v>
      </c>
      <c r="S32" s="15">
        <v>0</v>
      </c>
      <c r="T32" s="15">
        <v>0</v>
      </c>
      <c r="U32" s="27">
        <f t="shared" si="5"/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27">
        <f t="shared" si="2"/>
        <v>0</v>
      </c>
    </row>
    <row r="33" spans="1:29" ht="12.45" customHeight="1">
      <c r="A33" s="150" t="s">
        <v>46</v>
      </c>
      <c r="B33" s="151"/>
      <c r="C33" s="151"/>
      <c r="D33" s="143" t="s">
        <v>159</v>
      </c>
      <c r="E33" s="138"/>
      <c r="F33" s="138"/>
      <c r="G33" s="138"/>
      <c r="H33" s="138"/>
      <c r="I33" s="138"/>
      <c r="J33" s="3" t="s">
        <v>47</v>
      </c>
      <c r="K33" s="14">
        <v>616401</v>
      </c>
      <c r="L33" s="15">
        <v>438201</v>
      </c>
      <c r="M33" s="15">
        <v>598669</v>
      </c>
      <c r="N33" s="27">
        <f t="shared" si="6"/>
        <v>1653271</v>
      </c>
      <c r="O33" s="15">
        <v>856289</v>
      </c>
      <c r="P33" s="15">
        <v>574415</v>
      </c>
      <c r="Q33" s="15">
        <v>342022</v>
      </c>
      <c r="R33" s="27">
        <f t="shared" si="8"/>
        <v>1772726</v>
      </c>
      <c r="S33" s="15">
        <v>412127</v>
      </c>
      <c r="T33" s="15">
        <v>423978</v>
      </c>
      <c r="U33" s="27">
        <f t="shared" si="5"/>
        <v>836105</v>
      </c>
      <c r="V33" s="15">
        <v>535489</v>
      </c>
      <c r="W33" s="15">
        <v>1027155</v>
      </c>
      <c r="X33" s="15">
        <v>1230362</v>
      </c>
      <c r="Y33" s="15">
        <v>364709</v>
      </c>
      <c r="Z33" s="15">
        <v>93553</v>
      </c>
      <c r="AA33" s="15">
        <v>381133</v>
      </c>
      <c r="AB33" s="15">
        <v>711395</v>
      </c>
      <c r="AC33" s="27">
        <f t="shared" ref="AC33" si="9">SUM(K33:AB33)-R33-N33-U33</f>
        <v>8605898</v>
      </c>
    </row>
    <row r="34" spans="1:29" ht="12.45" customHeight="1">
      <c r="A34" s="144" t="s">
        <v>160</v>
      </c>
      <c r="B34" s="115" t="s">
        <v>48</v>
      </c>
      <c r="C34" s="115"/>
      <c r="D34" s="115"/>
      <c r="E34" s="115"/>
      <c r="F34" s="115"/>
      <c r="G34" s="115"/>
      <c r="H34" s="115"/>
      <c r="I34" s="115"/>
      <c r="J34" s="115"/>
      <c r="K34" s="14">
        <v>614535</v>
      </c>
      <c r="L34" s="15">
        <v>254575</v>
      </c>
      <c r="M34" s="15">
        <v>23912</v>
      </c>
      <c r="N34" s="27">
        <f t="shared" si="6"/>
        <v>893022</v>
      </c>
      <c r="O34" s="33">
        <v>11754219</v>
      </c>
      <c r="P34" s="33">
        <v>-7607929</v>
      </c>
      <c r="Q34" s="33">
        <v>-246964</v>
      </c>
      <c r="R34" s="37">
        <f t="shared" si="8"/>
        <v>3899326</v>
      </c>
      <c r="S34" s="33">
        <v>391195</v>
      </c>
      <c r="T34" s="33">
        <v>408243</v>
      </c>
      <c r="U34" s="37">
        <f t="shared" si="5"/>
        <v>799438</v>
      </c>
      <c r="V34" s="33">
        <v>535489</v>
      </c>
      <c r="W34" s="33">
        <v>1018251</v>
      </c>
      <c r="X34" s="33">
        <v>852358</v>
      </c>
      <c r="Y34" s="33">
        <v>363195</v>
      </c>
      <c r="Z34" s="33">
        <v>93553</v>
      </c>
      <c r="AA34" s="33">
        <v>378705</v>
      </c>
      <c r="AB34" s="33">
        <v>711395</v>
      </c>
      <c r="AC34" s="37">
        <f t="shared" ref="AC34:AC44" si="10">SUM(K34:AB34)-R34-N34-U34</f>
        <v>9544732</v>
      </c>
    </row>
    <row r="35" spans="1:29" ht="12.45" customHeight="1">
      <c r="A35" s="141"/>
      <c r="B35" s="115" t="s">
        <v>49</v>
      </c>
      <c r="C35" s="115"/>
      <c r="D35" s="115"/>
      <c r="E35" s="115"/>
      <c r="F35" s="115"/>
      <c r="G35" s="115"/>
      <c r="H35" s="115"/>
      <c r="I35" s="115"/>
      <c r="J35" s="115"/>
      <c r="K35" s="14">
        <v>0</v>
      </c>
      <c r="L35" s="15">
        <v>183619</v>
      </c>
      <c r="M35" s="15">
        <v>573873</v>
      </c>
      <c r="N35" s="27">
        <f t="shared" si="6"/>
        <v>757492</v>
      </c>
      <c r="O35" s="33">
        <v>146162</v>
      </c>
      <c r="P35" s="33">
        <v>662804</v>
      </c>
      <c r="Q35" s="33">
        <v>168972</v>
      </c>
      <c r="R35" s="37">
        <f t="shared" si="8"/>
        <v>977938</v>
      </c>
      <c r="S35" s="33">
        <v>0</v>
      </c>
      <c r="T35" s="33">
        <v>0</v>
      </c>
      <c r="U35" s="37">
        <f t="shared" si="5"/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7">
        <f t="shared" si="10"/>
        <v>1735430</v>
      </c>
    </row>
    <row r="36" spans="1:29" ht="12.45" customHeight="1">
      <c r="A36" s="141"/>
      <c r="B36" s="115" t="s">
        <v>50</v>
      </c>
      <c r="C36" s="115"/>
      <c r="D36" s="115"/>
      <c r="E36" s="115"/>
      <c r="F36" s="115"/>
      <c r="G36" s="115"/>
      <c r="H36" s="115"/>
      <c r="I36" s="115"/>
      <c r="J36" s="115"/>
      <c r="K36" s="14">
        <v>0</v>
      </c>
      <c r="L36" s="15">
        <v>0</v>
      </c>
      <c r="M36" s="15">
        <v>0</v>
      </c>
      <c r="N36" s="27">
        <f t="shared" si="6"/>
        <v>0</v>
      </c>
      <c r="O36" s="33">
        <v>0</v>
      </c>
      <c r="P36" s="33">
        <v>0</v>
      </c>
      <c r="Q36" s="33">
        <v>0</v>
      </c>
      <c r="R36" s="37">
        <f t="shared" si="8"/>
        <v>0</v>
      </c>
      <c r="S36" s="33">
        <v>0</v>
      </c>
      <c r="T36" s="33">
        <v>0</v>
      </c>
      <c r="U36" s="37">
        <f t="shared" si="5"/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7">
        <f t="shared" si="10"/>
        <v>0</v>
      </c>
    </row>
    <row r="37" spans="1:29" ht="12.45" customHeight="1">
      <c r="A37" s="141"/>
      <c r="B37" s="115" t="s">
        <v>51</v>
      </c>
      <c r="C37" s="115"/>
      <c r="D37" s="115"/>
      <c r="E37" s="115"/>
      <c r="F37" s="115"/>
      <c r="G37" s="115"/>
      <c r="H37" s="115"/>
      <c r="I37" s="115"/>
      <c r="J37" s="115"/>
      <c r="K37" s="14">
        <v>0</v>
      </c>
      <c r="L37" s="15">
        <v>0</v>
      </c>
      <c r="M37" s="15">
        <v>0</v>
      </c>
      <c r="N37" s="27">
        <f t="shared" si="6"/>
        <v>0</v>
      </c>
      <c r="O37" s="33">
        <v>0</v>
      </c>
      <c r="P37" s="33">
        <v>0</v>
      </c>
      <c r="Q37" s="33">
        <v>0</v>
      </c>
      <c r="R37" s="37">
        <f t="shared" si="8"/>
        <v>0</v>
      </c>
      <c r="S37" s="33">
        <v>0</v>
      </c>
      <c r="T37" s="33">
        <v>0</v>
      </c>
      <c r="U37" s="37">
        <f t="shared" si="5"/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7">
        <f t="shared" si="10"/>
        <v>0</v>
      </c>
    </row>
    <row r="38" spans="1:29" ht="12.45" customHeight="1">
      <c r="A38" s="141"/>
      <c r="B38" s="115" t="s">
        <v>52</v>
      </c>
      <c r="C38" s="115"/>
      <c r="D38" s="115"/>
      <c r="E38" s="115"/>
      <c r="F38" s="115"/>
      <c r="G38" s="115"/>
      <c r="H38" s="115"/>
      <c r="I38" s="115"/>
      <c r="J38" s="115"/>
      <c r="K38" s="14">
        <v>0</v>
      </c>
      <c r="L38" s="15">
        <v>0</v>
      </c>
      <c r="M38" s="15">
        <v>0</v>
      </c>
      <c r="N38" s="27">
        <f t="shared" si="6"/>
        <v>0</v>
      </c>
      <c r="O38" s="33">
        <v>0</v>
      </c>
      <c r="P38" s="33">
        <v>0</v>
      </c>
      <c r="Q38" s="33">
        <v>0</v>
      </c>
      <c r="R38" s="37">
        <f t="shared" si="8"/>
        <v>0</v>
      </c>
      <c r="S38" s="33">
        <v>0</v>
      </c>
      <c r="T38" s="33">
        <v>0</v>
      </c>
      <c r="U38" s="37">
        <f t="shared" si="5"/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7">
        <f t="shared" si="10"/>
        <v>0</v>
      </c>
    </row>
    <row r="39" spans="1:29" ht="12.45" customHeight="1">
      <c r="A39" s="141"/>
      <c r="B39" s="115" t="s">
        <v>53</v>
      </c>
      <c r="C39" s="115"/>
      <c r="D39" s="115"/>
      <c r="E39" s="115"/>
      <c r="F39" s="115"/>
      <c r="G39" s="115"/>
      <c r="H39" s="115"/>
      <c r="I39" s="115"/>
      <c r="J39" s="115"/>
      <c r="K39" s="14">
        <v>0</v>
      </c>
      <c r="L39" s="15">
        <v>0</v>
      </c>
      <c r="M39" s="15">
        <v>0</v>
      </c>
      <c r="N39" s="27">
        <f t="shared" si="6"/>
        <v>0</v>
      </c>
      <c r="O39" s="33">
        <v>0</v>
      </c>
      <c r="P39" s="33">
        <v>0</v>
      </c>
      <c r="Q39" s="33">
        <v>0</v>
      </c>
      <c r="R39" s="37">
        <f t="shared" si="8"/>
        <v>0</v>
      </c>
      <c r="S39" s="33">
        <v>0</v>
      </c>
      <c r="T39" s="33">
        <v>0</v>
      </c>
      <c r="U39" s="37">
        <f t="shared" si="5"/>
        <v>0</v>
      </c>
      <c r="V39" s="33">
        <v>0</v>
      </c>
      <c r="W39" s="33">
        <v>7700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7">
        <f t="shared" si="10"/>
        <v>7700</v>
      </c>
    </row>
    <row r="40" spans="1:29" ht="12.45" customHeight="1">
      <c r="A40" s="141"/>
      <c r="B40" s="115" t="s">
        <v>54</v>
      </c>
      <c r="C40" s="115"/>
      <c r="D40" s="115"/>
      <c r="E40" s="115"/>
      <c r="F40" s="115"/>
      <c r="G40" s="115"/>
      <c r="H40" s="115"/>
      <c r="I40" s="115"/>
      <c r="J40" s="115"/>
      <c r="K40" s="14">
        <v>1866</v>
      </c>
      <c r="L40" s="15">
        <v>7</v>
      </c>
      <c r="M40" s="15">
        <v>884</v>
      </c>
      <c r="N40" s="27">
        <f t="shared" si="6"/>
        <v>2757</v>
      </c>
      <c r="O40" s="33">
        <v>12954</v>
      </c>
      <c r="P40" s="33">
        <v>8315</v>
      </c>
      <c r="Q40" s="33">
        <v>246</v>
      </c>
      <c r="R40" s="37">
        <f t="shared" si="8"/>
        <v>21515</v>
      </c>
      <c r="S40" s="33">
        <v>20932</v>
      </c>
      <c r="T40" s="33">
        <v>15735</v>
      </c>
      <c r="U40" s="37">
        <f t="shared" si="5"/>
        <v>36667</v>
      </c>
      <c r="V40" s="33">
        <v>0</v>
      </c>
      <c r="W40" s="33">
        <v>1204</v>
      </c>
      <c r="X40" s="33">
        <v>378004</v>
      </c>
      <c r="Y40" s="33">
        <v>1514</v>
      </c>
      <c r="Z40" s="33">
        <v>0</v>
      </c>
      <c r="AA40" s="33">
        <v>2428</v>
      </c>
      <c r="AB40" s="33">
        <v>0</v>
      </c>
      <c r="AC40" s="37">
        <f t="shared" si="10"/>
        <v>444089</v>
      </c>
    </row>
    <row r="41" spans="1:29" ht="12.45" customHeight="1">
      <c r="A41" s="141"/>
      <c r="B41" s="115" t="s">
        <v>162</v>
      </c>
      <c r="C41" s="115"/>
      <c r="D41" s="115"/>
      <c r="E41" s="115"/>
      <c r="F41" s="115"/>
      <c r="G41" s="115"/>
      <c r="H41" s="115"/>
      <c r="I41" s="115"/>
      <c r="J41" s="115"/>
      <c r="K41" s="14">
        <v>1866</v>
      </c>
      <c r="L41" s="15">
        <v>7</v>
      </c>
      <c r="M41" s="15">
        <v>884</v>
      </c>
      <c r="N41" s="27">
        <f t="shared" si="6"/>
        <v>2757</v>
      </c>
      <c r="O41" s="33">
        <v>12954</v>
      </c>
      <c r="P41" s="33">
        <v>8315</v>
      </c>
      <c r="Q41" s="33">
        <v>246</v>
      </c>
      <c r="R41" s="37">
        <f t="shared" si="8"/>
        <v>21515</v>
      </c>
      <c r="S41" s="33">
        <v>20932</v>
      </c>
      <c r="T41" s="33">
        <v>15735</v>
      </c>
      <c r="U41" s="37">
        <f t="shared" si="5"/>
        <v>36667</v>
      </c>
      <c r="V41" s="33">
        <v>0</v>
      </c>
      <c r="W41" s="33">
        <v>1204</v>
      </c>
      <c r="X41" s="33">
        <v>0</v>
      </c>
      <c r="Y41" s="33">
        <v>0</v>
      </c>
      <c r="Z41" s="33">
        <v>0</v>
      </c>
      <c r="AA41" s="33">
        <v>2428</v>
      </c>
      <c r="AB41" s="33">
        <v>0</v>
      </c>
      <c r="AC41" s="37">
        <f t="shared" si="10"/>
        <v>64571</v>
      </c>
    </row>
    <row r="42" spans="1:29" ht="12.45" customHeight="1">
      <c r="A42" s="142"/>
      <c r="B42" s="174" t="s">
        <v>161</v>
      </c>
      <c r="C42" s="175"/>
      <c r="D42" s="175"/>
      <c r="E42" s="175"/>
      <c r="F42" s="175"/>
      <c r="G42" s="175"/>
      <c r="H42" s="175"/>
      <c r="I42" s="175"/>
      <c r="J42" s="3" t="s">
        <v>55</v>
      </c>
      <c r="K42" s="14">
        <v>616401</v>
      </c>
      <c r="L42" s="15">
        <v>438201</v>
      </c>
      <c r="M42" s="15">
        <v>598669</v>
      </c>
      <c r="N42" s="27">
        <f t="shared" si="6"/>
        <v>1653271</v>
      </c>
      <c r="O42" s="33">
        <v>11913335</v>
      </c>
      <c r="P42" s="33">
        <v>-6936810</v>
      </c>
      <c r="Q42" s="33">
        <v>-77746</v>
      </c>
      <c r="R42" s="37">
        <f t="shared" si="8"/>
        <v>4898779</v>
      </c>
      <c r="S42" s="33">
        <v>412127</v>
      </c>
      <c r="T42" s="33">
        <v>423978</v>
      </c>
      <c r="U42" s="37">
        <f t="shared" si="5"/>
        <v>836105</v>
      </c>
      <c r="V42" s="33">
        <v>535489</v>
      </c>
      <c r="W42" s="33">
        <v>1027155</v>
      </c>
      <c r="X42" s="33">
        <v>1230362</v>
      </c>
      <c r="Y42" s="33">
        <v>364709</v>
      </c>
      <c r="Z42" s="33">
        <v>93553</v>
      </c>
      <c r="AA42" s="33">
        <v>381133</v>
      </c>
      <c r="AB42" s="33">
        <v>711395</v>
      </c>
      <c r="AC42" s="37">
        <f t="shared" si="10"/>
        <v>11731951</v>
      </c>
    </row>
    <row r="43" spans="1:29" ht="12.45" customHeight="1">
      <c r="A43" s="148" t="s">
        <v>163</v>
      </c>
      <c r="B43" s="101"/>
      <c r="C43" s="101"/>
      <c r="D43" s="101"/>
      <c r="E43" s="101"/>
      <c r="F43" s="101"/>
      <c r="G43" s="101"/>
      <c r="H43" s="149" t="s">
        <v>56</v>
      </c>
      <c r="I43" s="149"/>
      <c r="J43" s="149"/>
      <c r="K43" s="14">
        <v>0</v>
      </c>
      <c r="L43" s="15">
        <v>0</v>
      </c>
      <c r="M43" s="15">
        <v>0</v>
      </c>
      <c r="N43" s="27">
        <f t="shared" si="6"/>
        <v>0</v>
      </c>
      <c r="O43" s="33">
        <v>-11057046</v>
      </c>
      <c r="P43" s="33">
        <v>7511225</v>
      </c>
      <c r="Q43" s="33">
        <v>419768</v>
      </c>
      <c r="R43" s="37">
        <f t="shared" si="8"/>
        <v>-3126053</v>
      </c>
      <c r="S43" s="33">
        <v>0</v>
      </c>
      <c r="T43" s="33">
        <v>0</v>
      </c>
      <c r="U43" s="37">
        <f t="shared" si="5"/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7">
        <f t="shared" si="10"/>
        <v>-3126053</v>
      </c>
    </row>
    <row r="44" spans="1:29" ht="12.75" customHeight="1">
      <c r="A44" s="182" t="s">
        <v>164</v>
      </c>
      <c r="B44" s="183"/>
      <c r="C44" s="183"/>
      <c r="D44" s="183"/>
      <c r="E44" s="183"/>
      <c r="F44" s="183"/>
      <c r="G44" s="183"/>
      <c r="H44" s="183"/>
      <c r="I44" s="183"/>
      <c r="J44" s="184"/>
      <c r="K44" s="41">
        <v>0</v>
      </c>
      <c r="L44" s="42">
        <v>0</v>
      </c>
      <c r="M44" s="42">
        <v>0</v>
      </c>
      <c r="N44" s="53">
        <f t="shared" si="6"/>
        <v>0</v>
      </c>
      <c r="O44" s="35">
        <v>0</v>
      </c>
      <c r="P44" s="35">
        <v>0</v>
      </c>
      <c r="Q44" s="35">
        <v>0</v>
      </c>
      <c r="R44" s="57">
        <f t="shared" si="8"/>
        <v>0</v>
      </c>
      <c r="S44" s="35">
        <v>0</v>
      </c>
      <c r="T44" s="35">
        <v>0</v>
      </c>
      <c r="U44" s="57">
        <f t="shared" si="4"/>
        <v>0</v>
      </c>
      <c r="V44" s="35">
        <v>0</v>
      </c>
      <c r="W44" s="35">
        <v>0</v>
      </c>
      <c r="X44" s="35">
        <v>0</v>
      </c>
      <c r="Y44" s="35">
        <v>0</v>
      </c>
      <c r="Z44" s="35">
        <v>0</v>
      </c>
      <c r="AA44" s="35">
        <v>0</v>
      </c>
      <c r="AB44" s="35">
        <v>0</v>
      </c>
      <c r="AC44" s="57">
        <f t="shared" si="10"/>
        <v>0</v>
      </c>
    </row>
    <row r="45" spans="1:29" ht="17.100000000000001" customHeight="1">
      <c r="N45" s="51"/>
      <c r="R45" s="51"/>
      <c r="U45" s="51"/>
      <c r="AC45" s="51"/>
    </row>
  </sheetData>
  <mergeCells count="52">
    <mergeCell ref="AC1:AC2"/>
    <mergeCell ref="A44:J44"/>
    <mergeCell ref="B39:J39"/>
    <mergeCell ref="B40:J40"/>
    <mergeCell ref="B41:J41"/>
    <mergeCell ref="B42:I42"/>
    <mergeCell ref="A43:G43"/>
    <mergeCell ref="H43:J43"/>
    <mergeCell ref="A33:C33"/>
    <mergeCell ref="D33:I33"/>
    <mergeCell ref="A34:A42"/>
    <mergeCell ref="B34:J34"/>
    <mergeCell ref="B35:J35"/>
    <mergeCell ref="B36:J36"/>
    <mergeCell ref="B37:J37"/>
    <mergeCell ref="B38:J38"/>
    <mergeCell ref="A32:C32"/>
    <mergeCell ref="D32:J32"/>
    <mergeCell ref="A19:A31"/>
    <mergeCell ref="B19:J19"/>
    <mergeCell ref="B20:B21"/>
    <mergeCell ref="C20:J20"/>
    <mergeCell ref="C21:J21"/>
    <mergeCell ref="B27:J27"/>
    <mergeCell ref="B28:J28"/>
    <mergeCell ref="B29:J29"/>
    <mergeCell ref="B30:J30"/>
    <mergeCell ref="B22:J22"/>
    <mergeCell ref="B23:B25"/>
    <mergeCell ref="C24:J24"/>
    <mergeCell ref="C25:J25"/>
    <mergeCell ref="A1:J2"/>
    <mergeCell ref="A3:A18"/>
    <mergeCell ref="B3:J3"/>
    <mergeCell ref="B4:J4"/>
    <mergeCell ref="B5:J5"/>
    <mergeCell ref="B6:J6"/>
    <mergeCell ref="B7:J7"/>
    <mergeCell ref="B8:J8"/>
    <mergeCell ref="B9:J9"/>
    <mergeCell ref="B10:J10"/>
    <mergeCell ref="B17:I17"/>
    <mergeCell ref="B18:I18"/>
    <mergeCell ref="B15:I15"/>
    <mergeCell ref="B11:J11"/>
    <mergeCell ref="B12:J12"/>
    <mergeCell ref="B13:J13"/>
    <mergeCell ref="B14:J14"/>
    <mergeCell ref="C23:J23"/>
    <mergeCell ref="B16:I16"/>
    <mergeCell ref="B31:I31"/>
    <mergeCell ref="B26:J26"/>
  </mergeCells>
  <phoneticPr fontId="5"/>
  <pageMargins left="0.74803149606299213" right="0.74803149606299213" top="0.78740157480314965" bottom="0.70866141732283461" header="0.31496062992125984" footer="0.51181102362204722"/>
  <pageSetup paperSize="9" scale="83" orientation="portrait" useFirstPageNumber="1" r:id="rId1"/>
  <headerFooter>
    <oddHeader>&amp;L&amp;"ＭＳ ゴシック,標準"&amp;10 ２　令和３年度地方公営企業決算状況調査（法適用企業）
　（４）病院事業
　　　&amp;A［&amp;P/&amp;N］&amp;R&amp;10（単位：千円）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U74"/>
  <sheetViews>
    <sheetView zoomScale="115" zoomScaleNormal="115" workbookViewId="0">
      <selection activeCell="N11" sqref="N11"/>
    </sheetView>
  </sheetViews>
  <sheetFormatPr defaultColWidth="9.6640625" defaultRowHeight="17.100000000000001" customHeight="1"/>
  <cols>
    <col min="1" max="10" width="2.6640625" style="4" customWidth="1"/>
    <col min="11" max="29" width="10.21875" style="4" customWidth="1"/>
    <col min="30" max="254" width="9.6640625" style="4"/>
    <col min="255" max="266" width="2.6640625" style="4" customWidth="1"/>
    <col min="267" max="510" width="9.6640625" style="4"/>
    <col min="511" max="522" width="2.6640625" style="4" customWidth="1"/>
    <col min="523" max="766" width="9.6640625" style="4"/>
    <col min="767" max="778" width="2.6640625" style="4" customWidth="1"/>
    <col min="779" max="1022" width="9.6640625" style="4"/>
    <col min="1023" max="1034" width="2.6640625" style="4" customWidth="1"/>
    <col min="1035" max="1278" width="9.6640625" style="4"/>
    <col min="1279" max="1290" width="2.6640625" style="4" customWidth="1"/>
    <col min="1291" max="1534" width="9.6640625" style="4"/>
    <col min="1535" max="1546" width="2.6640625" style="4" customWidth="1"/>
    <col min="1547" max="1790" width="9.6640625" style="4"/>
    <col min="1791" max="1802" width="2.6640625" style="4" customWidth="1"/>
    <col min="1803" max="2046" width="9.6640625" style="4"/>
    <col min="2047" max="2058" width="2.6640625" style="4" customWidth="1"/>
    <col min="2059" max="2302" width="9.6640625" style="4"/>
    <col min="2303" max="2314" width="2.6640625" style="4" customWidth="1"/>
    <col min="2315" max="2558" width="9.6640625" style="4"/>
    <col min="2559" max="2570" width="2.6640625" style="4" customWidth="1"/>
    <col min="2571" max="2814" width="9.6640625" style="4"/>
    <col min="2815" max="2826" width="2.6640625" style="4" customWidth="1"/>
    <col min="2827" max="3070" width="9.6640625" style="4"/>
    <col min="3071" max="3082" width="2.6640625" style="4" customWidth="1"/>
    <col min="3083" max="3326" width="9.6640625" style="4"/>
    <col min="3327" max="3338" width="2.6640625" style="4" customWidth="1"/>
    <col min="3339" max="3582" width="9.6640625" style="4"/>
    <col min="3583" max="3594" width="2.6640625" style="4" customWidth="1"/>
    <col min="3595" max="3838" width="9.6640625" style="4"/>
    <col min="3839" max="3850" width="2.6640625" style="4" customWidth="1"/>
    <col min="3851" max="4094" width="9.6640625" style="4"/>
    <col min="4095" max="4106" width="2.6640625" style="4" customWidth="1"/>
    <col min="4107" max="4350" width="9.6640625" style="4"/>
    <col min="4351" max="4362" width="2.6640625" style="4" customWidth="1"/>
    <col min="4363" max="4606" width="9.6640625" style="4"/>
    <col min="4607" max="4618" width="2.6640625" style="4" customWidth="1"/>
    <col min="4619" max="4862" width="9.6640625" style="4"/>
    <col min="4863" max="4874" width="2.6640625" style="4" customWidth="1"/>
    <col min="4875" max="5118" width="9.6640625" style="4"/>
    <col min="5119" max="5130" width="2.6640625" style="4" customWidth="1"/>
    <col min="5131" max="5374" width="9.6640625" style="4"/>
    <col min="5375" max="5386" width="2.6640625" style="4" customWidth="1"/>
    <col min="5387" max="5630" width="9.6640625" style="4"/>
    <col min="5631" max="5642" width="2.6640625" style="4" customWidth="1"/>
    <col min="5643" max="5886" width="9.6640625" style="4"/>
    <col min="5887" max="5898" width="2.6640625" style="4" customWidth="1"/>
    <col min="5899" max="6142" width="9.6640625" style="4"/>
    <col min="6143" max="6154" width="2.6640625" style="4" customWidth="1"/>
    <col min="6155" max="6398" width="9.6640625" style="4"/>
    <col min="6399" max="6410" width="2.6640625" style="4" customWidth="1"/>
    <col min="6411" max="6654" width="9.6640625" style="4"/>
    <col min="6655" max="6666" width="2.6640625" style="4" customWidth="1"/>
    <col min="6667" max="6910" width="9.6640625" style="4"/>
    <col min="6911" max="6922" width="2.6640625" style="4" customWidth="1"/>
    <col min="6923" max="7166" width="9.6640625" style="4"/>
    <col min="7167" max="7178" width="2.6640625" style="4" customWidth="1"/>
    <col min="7179" max="7422" width="9.6640625" style="4"/>
    <col min="7423" max="7434" width="2.6640625" style="4" customWidth="1"/>
    <col min="7435" max="7678" width="9.6640625" style="4"/>
    <col min="7679" max="7690" width="2.6640625" style="4" customWidth="1"/>
    <col min="7691" max="7934" width="9.6640625" style="4"/>
    <col min="7935" max="7946" width="2.6640625" style="4" customWidth="1"/>
    <col min="7947" max="8190" width="9.6640625" style="4"/>
    <col min="8191" max="8202" width="2.6640625" style="4" customWidth="1"/>
    <col min="8203" max="8446" width="9.6640625" style="4"/>
    <col min="8447" max="8458" width="2.6640625" style="4" customWidth="1"/>
    <col min="8459" max="8702" width="9.6640625" style="4"/>
    <col min="8703" max="8714" width="2.6640625" style="4" customWidth="1"/>
    <col min="8715" max="8958" width="9.6640625" style="4"/>
    <col min="8959" max="8970" width="2.6640625" style="4" customWidth="1"/>
    <col min="8971" max="9214" width="9.6640625" style="4"/>
    <col min="9215" max="9226" width="2.6640625" style="4" customWidth="1"/>
    <col min="9227" max="9470" width="9.6640625" style="4"/>
    <col min="9471" max="9482" width="2.6640625" style="4" customWidth="1"/>
    <col min="9483" max="9726" width="9.6640625" style="4"/>
    <col min="9727" max="9738" width="2.6640625" style="4" customWidth="1"/>
    <col min="9739" max="9982" width="9.6640625" style="4"/>
    <col min="9983" max="9994" width="2.6640625" style="4" customWidth="1"/>
    <col min="9995" max="10238" width="9.6640625" style="4"/>
    <col min="10239" max="10250" width="2.6640625" style="4" customWidth="1"/>
    <col min="10251" max="10494" width="9.6640625" style="4"/>
    <col min="10495" max="10506" width="2.6640625" style="4" customWidth="1"/>
    <col min="10507" max="10750" width="9.6640625" style="4"/>
    <col min="10751" max="10762" width="2.6640625" style="4" customWidth="1"/>
    <col min="10763" max="11006" width="9.6640625" style="4"/>
    <col min="11007" max="11018" width="2.6640625" style="4" customWidth="1"/>
    <col min="11019" max="11262" width="9.6640625" style="4"/>
    <col min="11263" max="11274" width="2.6640625" style="4" customWidth="1"/>
    <col min="11275" max="11518" width="9.6640625" style="4"/>
    <col min="11519" max="11530" width="2.6640625" style="4" customWidth="1"/>
    <col min="11531" max="11774" width="9.6640625" style="4"/>
    <col min="11775" max="11786" width="2.6640625" style="4" customWidth="1"/>
    <col min="11787" max="12030" width="9.6640625" style="4"/>
    <col min="12031" max="12042" width="2.6640625" style="4" customWidth="1"/>
    <col min="12043" max="12286" width="9.6640625" style="4"/>
    <col min="12287" max="12298" width="2.6640625" style="4" customWidth="1"/>
    <col min="12299" max="12542" width="9.6640625" style="4"/>
    <col min="12543" max="12554" width="2.6640625" style="4" customWidth="1"/>
    <col min="12555" max="12798" width="9.6640625" style="4"/>
    <col min="12799" max="12810" width="2.6640625" style="4" customWidth="1"/>
    <col min="12811" max="13054" width="9.6640625" style="4"/>
    <col min="13055" max="13066" width="2.6640625" style="4" customWidth="1"/>
    <col min="13067" max="13310" width="9.6640625" style="4"/>
    <col min="13311" max="13322" width="2.6640625" style="4" customWidth="1"/>
    <col min="13323" max="13566" width="9.6640625" style="4"/>
    <col min="13567" max="13578" width="2.6640625" style="4" customWidth="1"/>
    <col min="13579" max="13822" width="9.6640625" style="4"/>
    <col min="13823" max="13834" width="2.6640625" style="4" customWidth="1"/>
    <col min="13835" max="14078" width="9.6640625" style="4"/>
    <col min="14079" max="14090" width="2.6640625" style="4" customWidth="1"/>
    <col min="14091" max="14334" width="9.6640625" style="4"/>
    <col min="14335" max="14346" width="2.6640625" style="4" customWidth="1"/>
    <col min="14347" max="14590" width="9.6640625" style="4"/>
    <col min="14591" max="14602" width="2.6640625" style="4" customWidth="1"/>
    <col min="14603" max="14846" width="9.6640625" style="4"/>
    <col min="14847" max="14858" width="2.6640625" style="4" customWidth="1"/>
    <col min="14859" max="15102" width="9.6640625" style="4"/>
    <col min="15103" max="15114" width="2.6640625" style="4" customWidth="1"/>
    <col min="15115" max="15358" width="9.6640625" style="4"/>
    <col min="15359" max="15370" width="2.6640625" style="4" customWidth="1"/>
    <col min="15371" max="15614" width="9.6640625" style="4"/>
    <col min="15615" max="15626" width="2.6640625" style="4" customWidth="1"/>
    <col min="15627" max="15870" width="9.6640625" style="4"/>
    <col min="15871" max="15882" width="2.6640625" style="4" customWidth="1"/>
    <col min="15883" max="16126" width="9.6640625" style="4"/>
    <col min="16127" max="16138" width="2.6640625" style="4" customWidth="1"/>
    <col min="16139" max="16384" width="9.6640625" style="4"/>
  </cols>
  <sheetData>
    <row r="1" spans="1:21" ht="12.45" customHeight="1">
      <c r="A1" s="152" t="s">
        <v>232</v>
      </c>
      <c r="B1" s="153"/>
      <c r="C1" s="153"/>
      <c r="D1" s="153"/>
      <c r="E1" s="153"/>
      <c r="F1" s="153"/>
      <c r="G1" s="153"/>
      <c r="H1" s="153"/>
      <c r="I1" s="153"/>
      <c r="J1" s="153"/>
      <c r="K1" s="170" t="s">
        <v>262</v>
      </c>
      <c r="L1" s="172" t="s">
        <v>238</v>
      </c>
      <c r="M1" s="172" t="s">
        <v>240</v>
      </c>
      <c r="N1" s="172" t="s">
        <v>266</v>
      </c>
      <c r="O1" s="172" t="s">
        <v>242</v>
      </c>
      <c r="P1" s="172" t="s">
        <v>243</v>
      </c>
      <c r="Q1" s="172" t="s">
        <v>244</v>
      </c>
      <c r="R1" s="172" t="s">
        <v>275</v>
      </c>
      <c r="S1" s="172" t="s">
        <v>271</v>
      </c>
      <c r="T1" s="172" t="s">
        <v>272</v>
      </c>
      <c r="U1" s="118" t="s">
        <v>248</v>
      </c>
    </row>
    <row r="2" spans="1:21" ht="12.45" customHeight="1">
      <c r="A2" s="154"/>
      <c r="B2" s="155"/>
      <c r="C2" s="155"/>
      <c r="D2" s="155"/>
      <c r="E2" s="155"/>
      <c r="F2" s="155"/>
      <c r="G2" s="155"/>
      <c r="H2" s="155"/>
      <c r="I2" s="155"/>
      <c r="J2" s="155"/>
      <c r="K2" s="171"/>
      <c r="L2" s="173"/>
      <c r="M2" s="173"/>
      <c r="N2" s="173"/>
      <c r="O2" s="173"/>
      <c r="P2" s="173"/>
      <c r="Q2" s="173"/>
      <c r="R2" s="173"/>
      <c r="S2" s="173"/>
      <c r="T2" s="173"/>
      <c r="U2" s="119"/>
    </row>
    <row r="3" spans="1:21" ht="12.45" customHeight="1">
      <c r="A3" s="185" t="s">
        <v>165</v>
      </c>
      <c r="B3" s="186"/>
      <c r="C3" s="186"/>
      <c r="D3" s="186"/>
      <c r="E3" s="186"/>
      <c r="F3" s="186"/>
      <c r="G3" s="186"/>
      <c r="H3" s="186"/>
      <c r="I3" s="186"/>
      <c r="J3" s="187"/>
      <c r="K3" s="44">
        <v>82573532</v>
      </c>
      <c r="L3" s="45">
        <v>44931147</v>
      </c>
      <c r="M3" s="45">
        <v>11440136</v>
      </c>
      <c r="N3" s="45">
        <v>16599508</v>
      </c>
      <c r="O3" s="45">
        <v>14452670</v>
      </c>
      <c r="P3" s="45">
        <v>5473960</v>
      </c>
      <c r="Q3" s="45">
        <v>9518592</v>
      </c>
      <c r="R3" s="45">
        <v>2454860</v>
      </c>
      <c r="S3" s="45">
        <v>16898166</v>
      </c>
      <c r="T3" s="45">
        <v>7437850</v>
      </c>
      <c r="U3" s="46">
        <f t="shared" ref="U3:U34" si="0">SUM(K3:T3)</f>
        <v>211780421</v>
      </c>
    </row>
    <row r="4" spans="1:21" ht="12.45" customHeight="1">
      <c r="A4" s="120" t="s">
        <v>166</v>
      </c>
      <c r="B4" s="131"/>
      <c r="C4" s="131"/>
      <c r="D4" s="131"/>
      <c r="E4" s="131"/>
      <c r="F4" s="131"/>
      <c r="G4" s="131"/>
      <c r="H4" s="131"/>
      <c r="I4" s="131"/>
      <c r="J4" s="131"/>
      <c r="K4" s="32">
        <v>78831694</v>
      </c>
      <c r="L4" s="33">
        <v>44929233</v>
      </c>
      <c r="M4" s="33">
        <v>11436455</v>
      </c>
      <c r="N4" s="33">
        <v>15298568</v>
      </c>
      <c r="O4" s="33">
        <v>13392545</v>
      </c>
      <c r="P4" s="33">
        <v>5248868</v>
      </c>
      <c r="Q4" s="33">
        <v>9324153</v>
      </c>
      <c r="R4" s="33">
        <v>2438918</v>
      </c>
      <c r="S4" s="33">
        <v>15622574</v>
      </c>
      <c r="T4" s="33">
        <v>6838619</v>
      </c>
      <c r="U4" s="37">
        <f t="shared" si="0"/>
        <v>203361627</v>
      </c>
    </row>
    <row r="5" spans="1:21" ht="12.45" customHeight="1">
      <c r="A5" s="120" t="s">
        <v>167</v>
      </c>
      <c r="B5" s="131"/>
      <c r="C5" s="131"/>
      <c r="D5" s="131"/>
      <c r="E5" s="131"/>
      <c r="F5" s="131"/>
      <c r="G5" s="131"/>
      <c r="H5" s="131"/>
      <c r="I5" s="131"/>
      <c r="J5" s="131"/>
      <c r="K5" s="32">
        <v>23569555</v>
      </c>
      <c r="L5" s="33">
        <v>6719714</v>
      </c>
      <c r="M5" s="33">
        <v>3540453</v>
      </c>
      <c r="N5" s="33">
        <v>1987990</v>
      </c>
      <c r="O5" s="33">
        <v>0</v>
      </c>
      <c r="P5" s="33">
        <v>262854</v>
      </c>
      <c r="Q5" s="33">
        <v>336264</v>
      </c>
      <c r="R5" s="33">
        <v>34033</v>
      </c>
      <c r="S5" s="33">
        <v>2980808</v>
      </c>
      <c r="T5" s="33">
        <v>1310967</v>
      </c>
      <c r="U5" s="37">
        <f t="shared" si="0"/>
        <v>40742638</v>
      </c>
    </row>
    <row r="6" spans="1:21" ht="12.45" customHeight="1">
      <c r="A6" s="120" t="s">
        <v>168</v>
      </c>
      <c r="B6" s="131"/>
      <c r="C6" s="131"/>
      <c r="D6" s="131"/>
      <c r="E6" s="131"/>
      <c r="F6" s="131"/>
      <c r="G6" s="131"/>
      <c r="H6" s="131"/>
      <c r="I6" s="131"/>
      <c r="J6" s="131"/>
      <c r="K6" s="32">
        <v>109493528</v>
      </c>
      <c r="L6" s="33">
        <v>94952607</v>
      </c>
      <c r="M6" s="33">
        <v>25415295</v>
      </c>
      <c r="N6" s="33">
        <v>24664289</v>
      </c>
      <c r="O6" s="33">
        <v>27144032</v>
      </c>
      <c r="P6" s="33">
        <v>17608005</v>
      </c>
      <c r="Q6" s="33">
        <v>24026251</v>
      </c>
      <c r="R6" s="33">
        <v>5138732</v>
      </c>
      <c r="S6" s="33">
        <v>19878472</v>
      </c>
      <c r="T6" s="33">
        <v>21639908</v>
      </c>
      <c r="U6" s="37">
        <f t="shared" si="0"/>
        <v>369961119</v>
      </c>
    </row>
    <row r="7" spans="1:21" ht="12.45" customHeight="1">
      <c r="A7" s="120" t="s">
        <v>169</v>
      </c>
      <c r="B7" s="131"/>
      <c r="C7" s="131"/>
      <c r="D7" s="131"/>
      <c r="E7" s="131"/>
      <c r="F7" s="131"/>
      <c r="G7" s="131"/>
      <c r="H7" s="131"/>
      <c r="I7" s="131"/>
      <c r="J7" s="131"/>
      <c r="K7" s="32">
        <v>0</v>
      </c>
      <c r="L7" s="33">
        <v>335312</v>
      </c>
      <c r="M7" s="33">
        <v>0</v>
      </c>
      <c r="N7" s="33">
        <v>671875</v>
      </c>
      <c r="O7" s="33">
        <v>1094442</v>
      </c>
      <c r="P7" s="33">
        <v>1069904</v>
      </c>
      <c r="Q7" s="33">
        <v>125743</v>
      </c>
      <c r="R7" s="33">
        <v>4531</v>
      </c>
      <c r="S7" s="33">
        <v>218536</v>
      </c>
      <c r="T7" s="33">
        <v>0</v>
      </c>
      <c r="U7" s="37">
        <f t="shared" si="0"/>
        <v>3520343</v>
      </c>
    </row>
    <row r="8" spans="1:21" ht="12.45" customHeight="1">
      <c r="A8" s="120" t="s">
        <v>170</v>
      </c>
      <c r="B8" s="131"/>
      <c r="C8" s="131"/>
      <c r="D8" s="131"/>
      <c r="E8" s="131"/>
      <c r="F8" s="131"/>
      <c r="G8" s="131"/>
      <c r="H8" s="131"/>
      <c r="I8" s="131"/>
      <c r="J8" s="131"/>
      <c r="K8" s="32">
        <v>54323195</v>
      </c>
      <c r="L8" s="33">
        <v>57649774</v>
      </c>
      <c r="M8" s="33">
        <v>17928865</v>
      </c>
      <c r="N8" s="33">
        <v>11384402</v>
      </c>
      <c r="O8" s="33">
        <v>13811394</v>
      </c>
      <c r="P8" s="33">
        <v>12906880</v>
      </c>
      <c r="Q8" s="33">
        <v>15051738</v>
      </c>
      <c r="R8" s="33">
        <v>2733847</v>
      </c>
      <c r="S8" s="33">
        <v>7241196</v>
      </c>
      <c r="T8" s="33">
        <v>16112257</v>
      </c>
      <c r="U8" s="37">
        <f t="shared" si="0"/>
        <v>209143548</v>
      </c>
    </row>
    <row r="9" spans="1:21" ht="12.45" customHeight="1">
      <c r="A9" s="120" t="s">
        <v>171</v>
      </c>
      <c r="B9" s="131"/>
      <c r="C9" s="131"/>
      <c r="D9" s="131"/>
      <c r="E9" s="131"/>
      <c r="F9" s="131"/>
      <c r="G9" s="131"/>
      <c r="H9" s="131"/>
      <c r="I9" s="131"/>
      <c r="J9" s="131"/>
      <c r="K9" s="32">
        <v>0</v>
      </c>
      <c r="L9" s="33">
        <v>127725</v>
      </c>
      <c r="M9" s="33">
        <v>0</v>
      </c>
      <c r="N9" s="33">
        <v>417100</v>
      </c>
      <c r="O9" s="33">
        <v>599444</v>
      </c>
      <c r="P9" s="33">
        <v>298734</v>
      </c>
      <c r="Q9" s="33">
        <v>43336</v>
      </c>
      <c r="R9" s="33">
        <v>4404</v>
      </c>
      <c r="S9" s="33">
        <v>39678</v>
      </c>
      <c r="T9" s="33">
        <v>0</v>
      </c>
      <c r="U9" s="37">
        <f t="shared" si="0"/>
        <v>1530421</v>
      </c>
    </row>
    <row r="10" spans="1:21" ht="12.45" customHeight="1">
      <c r="A10" s="120" t="s">
        <v>172</v>
      </c>
      <c r="B10" s="131"/>
      <c r="C10" s="131"/>
      <c r="D10" s="131"/>
      <c r="E10" s="131"/>
      <c r="F10" s="131"/>
      <c r="G10" s="131"/>
      <c r="H10" s="131"/>
      <c r="I10" s="131"/>
      <c r="J10" s="131"/>
      <c r="K10" s="32">
        <v>91806</v>
      </c>
      <c r="L10" s="33">
        <v>906686</v>
      </c>
      <c r="M10" s="33">
        <v>409572</v>
      </c>
      <c r="N10" s="33">
        <v>30691</v>
      </c>
      <c r="O10" s="33">
        <v>3900</v>
      </c>
      <c r="P10" s="33">
        <v>276892</v>
      </c>
      <c r="Q10" s="33">
        <v>13376</v>
      </c>
      <c r="R10" s="33">
        <v>0</v>
      </c>
      <c r="S10" s="33">
        <v>4490</v>
      </c>
      <c r="T10" s="33">
        <v>0</v>
      </c>
      <c r="U10" s="37">
        <f t="shared" si="0"/>
        <v>1737413</v>
      </c>
    </row>
    <row r="11" spans="1:21" ht="12.45" customHeight="1">
      <c r="A11" s="120" t="s">
        <v>173</v>
      </c>
      <c r="B11" s="115"/>
      <c r="C11" s="115"/>
      <c r="D11" s="115"/>
      <c r="E11" s="115"/>
      <c r="F11" s="115"/>
      <c r="G11" s="115"/>
      <c r="H11" s="115"/>
      <c r="I11" s="115"/>
      <c r="J11" s="115"/>
      <c r="K11" s="32">
        <v>893807</v>
      </c>
      <c r="L11" s="33">
        <v>1914</v>
      </c>
      <c r="M11" s="33">
        <v>3681</v>
      </c>
      <c r="N11" s="33">
        <v>265796</v>
      </c>
      <c r="O11" s="33">
        <v>646184</v>
      </c>
      <c r="P11" s="33">
        <v>0</v>
      </c>
      <c r="Q11" s="33">
        <v>51753</v>
      </c>
      <c r="R11" s="33">
        <v>442</v>
      </c>
      <c r="S11" s="33">
        <v>7991</v>
      </c>
      <c r="T11" s="33">
        <v>351855</v>
      </c>
      <c r="U11" s="37">
        <f t="shared" si="0"/>
        <v>2223423</v>
      </c>
    </row>
    <row r="12" spans="1:21" ht="12.45" customHeight="1">
      <c r="A12" s="120" t="s">
        <v>174</v>
      </c>
      <c r="B12" s="131"/>
      <c r="C12" s="131"/>
      <c r="D12" s="131"/>
      <c r="E12" s="131"/>
      <c r="F12" s="131"/>
      <c r="G12" s="131"/>
      <c r="H12" s="131"/>
      <c r="I12" s="131"/>
      <c r="J12" s="131"/>
      <c r="K12" s="32">
        <v>2848031</v>
      </c>
      <c r="L12" s="33">
        <v>0</v>
      </c>
      <c r="M12" s="33">
        <v>0</v>
      </c>
      <c r="N12" s="33">
        <v>1035144</v>
      </c>
      <c r="O12" s="33">
        <v>413941</v>
      </c>
      <c r="P12" s="33">
        <v>225092</v>
      </c>
      <c r="Q12" s="33">
        <v>142686</v>
      </c>
      <c r="R12" s="33">
        <v>15500</v>
      </c>
      <c r="S12" s="33">
        <v>1267601</v>
      </c>
      <c r="T12" s="33">
        <v>247376</v>
      </c>
      <c r="U12" s="37">
        <f t="shared" si="0"/>
        <v>6195371</v>
      </c>
    </row>
    <row r="13" spans="1:21" ht="12.45" customHeight="1">
      <c r="A13" s="120" t="s">
        <v>175</v>
      </c>
      <c r="B13" s="131"/>
      <c r="C13" s="131"/>
      <c r="D13" s="131"/>
      <c r="E13" s="131"/>
      <c r="F13" s="131"/>
      <c r="G13" s="131"/>
      <c r="H13" s="131"/>
      <c r="I13" s="131"/>
      <c r="J13" s="131"/>
      <c r="K13" s="32">
        <v>19935538</v>
      </c>
      <c r="L13" s="33">
        <v>14522431</v>
      </c>
      <c r="M13" s="33">
        <v>6922644</v>
      </c>
      <c r="N13" s="33">
        <v>9327208</v>
      </c>
      <c r="O13" s="33">
        <v>9868253</v>
      </c>
      <c r="P13" s="33">
        <v>12629963</v>
      </c>
      <c r="Q13" s="33">
        <v>5326418</v>
      </c>
      <c r="R13" s="33">
        <v>1555385</v>
      </c>
      <c r="S13" s="33">
        <v>6356407</v>
      </c>
      <c r="T13" s="33">
        <v>3324864</v>
      </c>
      <c r="U13" s="37">
        <f t="shared" si="0"/>
        <v>89769111</v>
      </c>
    </row>
    <row r="14" spans="1:21" ht="12.45" customHeight="1">
      <c r="A14" s="144" t="s">
        <v>35</v>
      </c>
      <c r="B14" s="138" t="s">
        <v>176</v>
      </c>
      <c r="C14" s="138"/>
      <c r="D14" s="138"/>
      <c r="E14" s="138"/>
      <c r="F14" s="138"/>
      <c r="G14" s="138"/>
      <c r="H14" s="138"/>
      <c r="I14" s="138"/>
      <c r="J14" s="138"/>
      <c r="K14" s="32">
        <v>3386037</v>
      </c>
      <c r="L14" s="33">
        <v>7140120</v>
      </c>
      <c r="M14" s="33">
        <v>4292234</v>
      </c>
      <c r="N14" s="33">
        <v>4322995</v>
      </c>
      <c r="O14" s="33">
        <v>5556181</v>
      </c>
      <c r="P14" s="33">
        <v>8121545</v>
      </c>
      <c r="Q14" s="33">
        <v>3719127</v>
      </c>
      <c r="R14" s="33">
        <v>858155</v>
      </c>
      <c r="S14" s="33">
        <v>4057238</v>
      </c>
      <c r="T14" s="33">
        <v>830463</v>
      </c>
      <c r="U14" s="37">
        <f t="shared" si="0"/>
        <v>42284095</v>
      </c>
    </row>
    <row r="15" spans="1:21" ht="12.45" customHeight="1">
      <c r="A15" s="141"/>
      <c r="B15" s="138" t="s">
        <v>177</v>
      </c>
      <c r="C15" s="138"/>
      <c r="D15" s="138"/>
      <c r="E15" s="138"/>
      <c r="F15" s="138"/>
      <c r="G15" s="138"/>
      <c r="H15" s="138"/>
      <c r="I15" s="138"/>
      <c r="J15" s="138"/>
      <c r="K15" s="32">
        <v>8178458</v>
      </c>
      <c r="L15" s="33">
        <v>7250369</v>
      </c>
      <c r="M15" s="33">
        <v>2599239</v>
      </c>
      <c r="N15" s="33">
        <v>5021538</v>
      </c>
      <c r="O15" s="33">
        <v>4293977</v>
      </c>
      <c r="P15" s="33">
        <v>4488736</v>
      </c>
      <c r="Q15" s="33">
        <v>1550370</v>
      </c>
      <c r="R15" s="33">
        <v>695857</v>
      </c>
      <c r="S15" s="33">
        <v>2222990</v>
      </c>
      <c r="T15" s="33">
        <v>2449855</v>
      </c>
      <c r="U15" s="37">
        <f t="shared" si="0"/>
        <v>38751389</v>
      </c>
    </row>
    <row r="16" spans="1:21" ht="12.45" customHeight="1">
      <c r="A16" s="141"/>
      <c r="B16" s="143" t="s">
        <v>178</v>
      </c>
      <c r="C16" s="138"/>
      <c r="D16" s="138"/>
      <c r="E16" s="138"/>
      <c r="F16" s="138"/>
      <c r="G16" s="138"/>
      <c r="H16" s="138"/>
      <c r="I16" s="138"/>
      <c r="J16" s="138"/>
      <c r="K16" s="32">
        <v>15653</v>
      </c>
      <c r="L16" s="33">
        <v>64435</v>
      </c>
      <c r="M16" s="33">
        <v>4144</v>
      </c>
      <c r="N16" s="33">
        <v>88214</v>
      </c>
      <c r="O16" s="33">
        <v>21050</v>
      </c>
      <c r="P16" s="33">
        <v>14000</v>
      </c>
      <c r="Q16" s="33">
        <v>81004</v>
      </c>
      <c r="R16" s="33">
        <v>11243</v>
      </c>
      <c r="S16" s="33">
        <v>1816</v>
      </c>
      <c r="T16" s="33">
        <v>8227</v>
      </c>
      <c r="U16" s="37">
        <f t="shared" si="0"/>
        <v>309786</v>
      </c>
    </row>
    <row r="17" spans="1:21" ht="12.45" customHeight="1">
      <c r="A17" s="141"/>
      <c r="B17" s="138" t="s">
        <v>179</v>
      </c>
      <c r="C17" s="138"/>
      <c r="D17" s="138"/>
      <c r="E17" s="138"/>
      <c r="F17" s="138"/>
      <c r="G17" s="138"/>
      <c r="H17" s="138"/>
      <c r="I17" s="138"/>
      <c r="J17" s="138"/>
      <c r="K17" s="32">
        <v>291609</v>
      </c>
      <c r="L17" s="33">
        <v>195629</v>
      </c>
      <c r="M17" s="33">
        <v>0</v>
      </c>
      <c r="N17" s="33">
        <v>52633</v>
      </c>
      <c r="O17" s="33">
        <v>39145</v>
      </c>
      <c r="P17" s="33">
        <v>33682</v>
      </c>
      <c r="Q17" s="33">
        <v>137925</v>
      </c>
      <c r="R17" s="33">
        <v>9875</v>
      </c>
      <c r="S17" s="33">
        <v>77995</v>
      </c>
      <c r="T17" s="33">
        <v>52769</v>
      </c>
      <c r="U17" s="37">
        <f t="shared" si="0"/>
        <v>891262</v>
      </c>
    </row>
    <row r="18" spans="1:21" ht="12.45" customHeight="1">
      <c r="A18" s="142"/>
      <c r="B18" s="138" t="s">
        <v>180</v>
      </c>
      <c r="C18" s="138"/>
      <c r="D18" s="138"/>
      <c r="E18" s="138"/>
      <c r="F18" s="138"/>
      <c r="G18" s="138"/>
      <c r="H18" s="138"/>
      <c r="I18" s="138"/>
      <c r="J18" s="138"/>
      <c r="K18" s="32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7">
        <f t="shared" si="0"/>
        <v>0</v>
      </c>
    </row>
    <row r="19" spans="1:21" ht="12.45" customHeight="1">
      <c r="A19" s="120" t="s">
        <v>181</v>
      </c>
      <c r="B19" s="131"/>
      <c r="C19" s="131"/>
      <c r="D19" s="131"/>
      <c r="E19" s="131"/>
      <c r="F19" s="131"/>
      <c r="G19" s="131"/>
      <c r="H19" s="131"/>
      <c r="I19" s="131"/>
      <c r="J19" s="131"/>
      <c r="K19" s="32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7">
        <f t="shared" si="0"/>
        <v>0</v>
      </c>
    </row>
    <row r="20" spans="1:21" ht="12.45" customHeight="1">
      <c r="A20" s="120" t="s">
        <v>182</v>
      </c>
      <c r="B20" s="131"/>
      <c r="C20" s="131"/>
      <c r="D20" s="131"/>
      <c r="E20" s="131"/>
      <c r="F20" s="131"/>
      <c r="G20" s="131"/>
      <c r="H20" s="131"/>
      <c r="I20" s="131"/>
      <c r="J20" s="131"/>
      <c r="K20" s="32">
        <v>102509070</v>
      </c>
      <c r="L20" s="33">
        <v>59453578</v>
      </c>
      <c r="M20" s="33">
        <v>18362780</v>
      </c>
      <c r="N20" s="33">
        <v>25926716</v>
      </c>
      <c r="O20" s="33">
        <v>24320923</v>
      </c>
      <c r="P20" s="33">
        <v>18103923</v>
      </c>
      <c r="Q20" s="33">
        <v>14845010</v>
      </c>
      <c r="R20" s="33">
        <v>4010245</v>
      </c>
      <c r="S20" s="33">
        <v>23254573</v>
      </c>
      <c r="T20" s="33">
        <v>10762714</v>
      </c>
      <c r="U20" s="37">
        <f t="shared" si="0"/>
        <v>301549532</v>
      </c>
    </row>
    <row r="21" spans="1:21" ht="12.45" customHeight="1">
      <c r="A21" s="120" t="s">
        <v>183</v>
      </c>
      <c r="B21" s="131"/>
      <c r="C21" s="131"/>
      <c r="D21" s="131"/>
      <c r="E21" s="131"/>
      <c r="F21" s="131"/>
      <c r="G21" s="131"/>
      <c r="H21" s="131"/>
      <c r="I21" s="131"/>
      <c r="J21" s="131"/>
      <c r="K21" s="32">
        <v>74947180</v>
      </c>
      <c r="L21" s="33">
        <v>46872486</v>
      </c>
      <c r="M21" s="33">
        <v>3319378</v>
      </c>
      <c r="N21" s="33">
        <v>16376372</v>
      </c>
      <c r="O21" s="33">
        <v>14256642</v>
      </c>
      <c r="P21" s="33">
        <v>3690829</v>
      </c>
      <c r="Q21" s="33">
        <v>9187947</v>
      </c>
      <c r="R21" s="33">
        <v>1941289</v>
      </c>
      <c r="S21" s="33">
        <v>17406914</v>
      </c>
      <c r="T21" s="33">
        <v>4823225</v>
      </c>
      <c r="U21" s="37">
        <f t="shared" si="0"/>
        <v>192822262</v>
      </c>
    </row>
    <row r="22" spans="1:21" ht="12.45" customHeight="1">
      <c r="A22" s="120" t="s">
        <v>184</v>
      </c>
      <c r="B22" s="131"/>
      <c r="C22" s="131"/>
      <c r="D22" s="131"/>
      <c r="E22" s="131"/>
      <c r="F22" s="131"/>
      <c r="G22" s="131"/>
      <c r="H22" s="131"/>
      <c r="I22" s="131"/>
      <c r="J22" s="131"/>
      <c r="K22" s="32">
        <v>67978108</v>
      </c>
      <c r="L22" s="33">
        <v>40935142</v>
      </c>
      <c r="M22" s="33">
        <v>3284796</v>
      </c>
      <c r="N22" s="33">
        <v>10647297</v>
      </c>
      <c r="O22" s="33">
        <v>10804069</v>
      </c>
      <c r="P22" s="33">
        <v>431613</v>
      </c>
      <c r="Q22" s="33">
        <v>7426460</v>
      </c>
      <c r="R22" s="33">
        <v>1708851</v>
      </c>
      <c r="S22" s="33">
        <v>14257964</v>
      </c>
      <c r="T22" s="33">
        <v>1546401</v>
      </c>
      <c r="U22" s="37">
        <f t="shared" si="0"/>
        <v>159020701</v>
      </c>
    </row>
    <row r="23" spans="1:21" ht="12.45" customHeight="1">
      <c r="A23" s="120" t="s">
        <v>185</v>
      </c>
      <c r="B23" s="131"/>
      <c r="C23" s="131"/>
      <c r="D23" s="131"/>
      <c r="E23" s="131"/>
      <c r="F23" s="131"/>
      <c r="G23" s="131"/>
      <c r="H23" s="131"/>
      <c r="I23" s="131"/>
      <c r="J23" s="131"/>
      <c r="K23" s="32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765300</v>
      </c>
      <c r="U23" s="37">
        <f t="shared" si="0"/>
        <v>765300</v>
      </c>
    </row>
    <row r="24" spans="1:21" ht="12.45" customHeight="1">
      <c r="A24" s="120" t="s">
        <v>186</v>
      </c>
      <c r="B24" s="131"/>
      <c r="C24" s="131"/>
      <c r="D24" s="131"/>
      <c r="E24" s="131"/>
      <c r="F24" s="131"/>
      <c r="G24" s="131"/>
      <c r="H24" s="131"/>
      <c r="I24" s="131"/>
      <c r="J24" s="131"/>
      <c r="K24" s="32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7">
        <f t="shared" si="0"/>
        <v>0</v>
      </c>
    </row>
    <row r="25" spans="1:21" ht="12.45" customHeight="1">
      <c r="A25" s="120" t="s">
        <v>187</v>
      </c>
      <c r="B25" s="131"/>
      <c r="C25" s="131"/>
      <c r="D25" s="131"/>
      <c r="E25" s="131"/>
      <c r="F25" s="131"/>
      <c r="G25" s="131"/>
      <c r="H25" s="131"/>
      <c r="I25" s="131"/>
      <c r="J25" s="131"/>
      <c r="K25" s="32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7">
        <f t="shared" si="0"/>
        <v>0</v>
      </c>
    </row>
    <row r="26" spans="1:21" ht="12.45" customHeight="1">
      <c r="A26" s="120" t="s">
        <v>188</v>
      </c>
      <c r="B26" s="131"/>
      <c r="C26" s="131"/>
      <c r="D26" s="131"/>
      <c r="E26" s="131"/>
      <c r="F26" s="131"/>
      <c r="G26" s="131"/>
      <c r="H26" s="131"/>
      <c r="I26" s="131"/>
      <c r="J26" s="131"/>
      <c r="K26" s="32">
        <v>0</v>
      </c>
      <c r="L26" s="33">
        <v>0</v>
      </c>
      <c r="M26" s="33">
        <v>0</v>
      </c>
      <c r="N26" s="33">
        <v>3500000</v>
      </c>
      <c r="O26" s="33">
        <v>0</v>
      </c>
      <c r="P26" s="33">
        <v>0</v>
      </c>
      <c r="Q26" s="33">
        <v>0</v>
      </c>
      <c r="R26" s="33">
        <v>0</v>
      </c>
      <c r="S26" s="33">
        <v>2180800</v>
      </c>
      <c r="T26" s="33">
        <v>1000000</v>
      </c>
      <c r="U26" s="37">
        <f t="shared" si="0"/>
        <v>6680800</v>
      </c>
    </row>
    <row r="27" spans="1:21" ht="12.45" customHeight="1">
      <c r="A27" s="120" t="s">
        <v>189</v>
      </c>
      <c r="B27" s="131"/>
      <c r="C27" s="131"/>
      <c r="D27" s="131"/>
      <c r="E27" s="131"/>
      <c r="F27" s="131"/>
      <c r="G27" s="131"/>
      <c r="H27" s="131"/>
      <c r="I27" s="131"/>
      <c r="J27" s="131"/>
      <c r="K27" s="32">
        <v>6969072</v>
      </c>
      <c r="L27" s="33">
        <v>5796253</v>
      </c>
      <c r="M27" s="33">
        <v>34582</v>
      </c>
      <c r="N27" s="33">
        <v>2129105</v>
      </c>
      <c r="O27" s="33">
        <v>3117747</v>
      </c>
      <c r="P27" s="33">
        <v>2691393</v>
      </c>
      <c r="Q27" s="33">
        <v>1695247</v>
      </c>
      <c r="R27" s="33">
        <v>232438</v>
      </c>
      <c r="S27" s="33">
        <v>809342</v>
      </c>
      <c r="T27" s="33">
        <v>1511524</v>
      </c>
      <c r="U27" s="37">
        <f t="shared" si="0"/>
        <v>24986703</v>
      </c>
    </row>
    <row r="28" spans="1:21" ht="12.45" customHeight="1">
      <c r="A28" s="120" t="s">
        <v>190</v>
      </c>
      <c r="B28" s="131"/>
      <c r="C28" s="131"/>
      <c r="D28" s="131"/>
      <c r="E28" s="131"/>
      <c r="F28" s="131"/>
      <c r="G28" s="131"/>
      <c r="H28" s="131"/>
      <c r="I28" s="131"/>
      <c r="J28" s="131"/>
      <c r="K28" s="32">
        <v>0</v>
      </c>
      <c r="L28" s="33">
        <v>141091</v>
      </c>
      <c r="M28" s="33">
        <v>0</v>
      </c>
      <c r="N28" s="33">
        <v>99970</v>
      </c>
      <c r="O28" s="33">
        <v>334826</v>
      </c>
      <c r="P28" s="33">
        <v>567823</v>
      </c>
      <c r="Q28" s="33">
        <v>66240</v>
      </c>
      <c r="R28" s="33">
        <v>0</v>
      </c>
      <c r="S28" s="33">
        <v>158808</v>
      </c>
      <c r="T28" s="33">
        <v>0</v>
      </c>
      <c r="U28" s="37">
        <f t="shared" si="0"/>
        <v>1368758</v>
      </c>
    </row>
    <row r="29" spans="1:21" ht="12.45" customHeight="1">
      <c r="A29" s="120" t="s">
        <v>152</v>
      </c>
      <c r="B29" s="131"/>
      <c r="C29" s="131"/>
      <c r="D29" s="131"/>
      <c r="E29" s="131"/>
      <c r="F29" s="131"/>
      <c r="G29" s="131"/>
      <c r="H29" s="131"/>
      <c r="I29" s="131"/>
      <c r="J29" s="131"/>
      <c r="K29" s="32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7">
        <f t="shared" si="0"/>
        <v>0</v>
      </c>
    </row>
    <row r="30" spans="1:21" ht="12.45" customHeight="1">
      <c r="A30" s="120" t="s">
        <v>191</v>
      </c>
      <c r="B30" s="131"/>
      <c r="C30" s="131"/>
      <c r="D30" s="131"/>
      <c r="E30" s="131"/>
      <c r="F30" s="131"/>
      <c r="G30" s="131"/>
      <c r="H30" s="131"/>
      <c r="I30" s="131"/>
      <c r="J30" s="131"/>
      <c r="K30" s="32">
        <v>19207621</v>
      </c>
      <c r="L30" s="33">
        <v>10020810</v>
      </c>
      <c r="M30" s="33">
        <v>3831983</v>
      </c>
      <c r="N30" s="33">
        <v>2703859</v>
      </c>
      <c r="O30" s="33">
        <v>3152858</v>
      </c>
      <c r="P30" s="33">
        <v>2259263</v>
      </c>
      <c r="Q30" s="33">
        <v>1976195</v>
      </c>
      <c r="R30" s="33">
        <v>619614</v>
      </c>
      <c r="S30" s="33">
        <v>2091301</v>
      </c>
      <c r="T30" s="33">
        <v>2352529</v>
      </c>
      <c r="U30" s="37">
        <f t="shared" si="0"/>
        <v>48216033</v>
      </c>
    </row>
    <row r="31" spans="1:21" ht="12.45" customHeight="1">
      <c r="A31" s="120" t="s">
        <v>184</v>
      </c>
      <c r="B31" s="131"/>
      <c r="C31" s="131"/>
      <c r="D31" s="131"/>
      <c r="E31" s="131"/>
      <c r="F31" s="131"/>
      <c r="G31" s="131"/>
      <c r="H31" s="131"/>
      <c r="I31" s="131"/>
      <c r="J31" s="131"/>
      <c r="K31" s="32">
        <v>5104449</v>
      </c>
      <c r="L31" s="33">
        <v>3768889</v>
      </c>
      <c r="M31" s="33">
        <v>455394</v>
      </c>
      <c r="N31" s="33">
        <v>1189162</v>
      </c>
      <c r="O31" s="33">
        <v>676494</v>
      </c>
      <c r="P31" s="33">
        <v>162813</v>
      </c>
      <c r="Q31" s="33">
        <v>806605</v>
      </c>
      <c r="R31" s="33">
        <v>205491</v>
      </c>
      <c r="S31" s="33">
        <v>760454</v>
      </c>
      <c r="T31" s="33">
        <v>1039788</v>
      </c>
      <c r="U31" s="37">
        <f t="shared" si="0"/>
        <v>14169539</v>
      </c>
    </row>
    <row r="32" spans="1:21" ht="12.45" customHeight="1">
      <c r="A32" s="120" t="s">
        <v>185</v>
      </c>
      <c r="B32" s="131"/>
      <c r="C32" s="131"/>
      <c r="D32" s="131"/>
      <c r="E32" s="131"/>
      <c r="F32" s="131"/>
      <c r="G32" s="131"/>
      <c r="H32" s="131"/>
      <c r="I32" s="131"/>
      <c r="J32" s="131"/>
      <c r="K32" s="32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7">
        <f t="shared" si="0"/>
        <v>0</v>
      </c>
    </row>
    <row r="33" spans="1:21" ht="12.45" customHeight="1">
      <c r="A33" s="120" t="s">
        <v>187</v>
      </c>
      <c r="B33" s="131"/>
      <c r="C33" s="131"/>
      <c r="D33" s="131"/>
      <c r="E33" s="131"/>
      <c r="F33" s="131"/>
      <c r="G33" s="131"/>
      <c r="H33" s="131"/>
      <c r="I33" s="131"/>
      <c r="J33" s="131"/>
      <c r="K33" s="32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7">
        <f t="shared" si="0"/>
        <v>0</v>
      </c>
    </row>
    <row r="34" spans="1:21" ht="12.45" customHeight="1">
      <c r="A34" s="120" t="s">
        <v>188</v>
      </c>
      <c r="B34" s="131"/>
      <c r="C34" s="131"/>
      <c r="D34" s="131"/>
      <c r="E34" s="131"/>
      <c r="F34" s="131"/>
      <c r="G34" s="131"/>
      <c r="H34" s="131"/>
      <c r="I34" s="131"/>
      <c r="J34" s="131"/>
      <c r="K34" s="32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33333</v>
      </c>
      <c r="T34" s="33">
        <v>0</v>
      </c>
      <c r="U34" s="37">
        <f t="shared" si="0"/>
        <v>33333</v>
      </c>
    </row>
    <row r="35" spans="1:21" ht="12.45" customHeight="1">
      <c r="A35" s="120" t="s">
        <v>189</v>
      </c>
      <c r="B35" s="131"/>
      <c r="C35" s="131"/>
      <c r="D35" s="131"/>
      <c r="E35" s="131"/>
      <c r="F35" s="131"/>
      <c r="G35" s="131"/>
      <c r="H35" s="131"/>
      <c r="I35" s="131"/>
      <c r="J35" s="131"/>
      <c r="K35" s="32">
        <v>1207204</v>
      </c>
      <c r="L35" s="33">
        <v>990285</v>
      </c>
      <c r="M35" s="33">
        <v>9225</v>
      </c>
      <c r="N35" s="33">
        <v>458339</v>
      </c>
      <c r="O35" s="33">
        <v>595881</v>
      </c>
      <c r="P35" s="33">
        <v>428472</v>
      </c>
      <c r="Q35" s="33">
        <v>414027</v>
      </c>
      <c r="R35" s="33">
        <v>110809</v>
      </c>
      <c r="S35" s="33">
        <v>371148</v>
      </c>
      <c r="T35" s="33">
        <v>430677</v>
      </c>
      <c r="U35" s="37">
        <f t="shared" ref="U35:U66" si="1">SUM(K35:T35)</f>
        <v>5016067</v>
      </c>
    </row>
    <row r="36" spans="1:21" ht="12.45" customHeight="1">
      <c r="A36" s="120" t="s">
        <v>190</v>
      </c>
      <c r="B36" s="131"/>
      <c r="C36" s="131"/>
      <c r="D36" s="131"/>
      <c r="E36" s="131"/>
      <c r="F36" s="131"/>
      <c r="G36" s="131"/>
      <c r="H36" s="131"/>
      <c r="I36" s="131"/>
      <c r="J36" s="131"/>
      <c r="K36" s="32">
        <v>0</v>
      </c>
      <c r="L36" s="33">
        <v>60731</v>
      </c>
      <c r="M36" s="33">
        <v>0</v>
      </c>
      <c r="N36" s="33">
        <v>132180</v>
      </c>
      <c r="O36" s="33">
        <v>227186</v>
      </c>
      <c r="P36" s="33">
        <v>210431</v>
      </c>
      <c r="Q36" s="33">
        <v>24162</v>
      </c>
      <c r="R36" s="33">
        <v>0</v>
      </c>
      <c r="S36" s="33">
        <v>41292</v>
      </c>
      <c r="T36" s="33">
        <v>0</v>
      </c>
      <c r="U36" s="37">
        <f t="shared" si="1"/>
        <v>695982</v>
      </c>
    </row>
    <row r="37" spans="1:21" ht="12.45" customHeight="1">
      <c r="A37" s="120" t="s">
        <v>192</v>
      </c>
      <c r="B37" s="131"/>
      <c r="C37" s="131"/>
      <c r="D37" s="131"/>
      <c r="E37" s="131"/>
      <c r="F37" s="131"/>
      <c r="G37" s="131"/>
      <c r="H37" s="131"/>
      <c r="I37" s="131"/>
      <c r="J37" s="131"/>
      <c r="K37" s="32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7">
        <f t="shared" si="1"/>
        <v>0</v>
      </c>
    </row>
    <row r="38" spans="1:21" ht="12.45" customHeight="1">
      <c r="A38" s="120" t="s">
        <v>193</v>
      </c>
      <c r="B38" s="131"/>
      <c r="C38" s="131"/>
      <c r="D38" s="131"/>
      <c r="E38" s="131"/>
      <c r="F38" s="131"/>
      <c r="G38" s="131"/>
      <c r="H38" s="131"/>
      <c r="I38" s="131"/>
      <c r="J38" s="131"/>
      <c r="K38" s="32">
        <v>4677712</v>
      </c>
      <c r="L38" s="33">
        <v>5016235</v>
      </c>
      <c r="M38" s="33">
        <v>3364140</v>
      </c>
      <c r="N38" s="33">
        <v>888620</v>
      </c>
      <c r="O38" s="33">
        <v>1570870</v>
      </c>
      <c r="P38" s="33">
        <v>1442525</v>
      </c>
      <c r="Q38" s="33">
        <v>687221</v>
      </c>
      <c r="R38" s="33">
        <v>280315</v>
      </c>
      <c r="S38" s="33">
        <v>869361</v>
      </c>
      <c r="T38" s="33">
        <v>881066</v>
      </c>
      <c r="U38" s="37">
        <f t="shared" si="1"/>
        <v>19678065</v>
      </c>
    </row>
    <row r="39" spans="1:21" ht="12.45" customHeight="1">
      <c r="A39" s="120" t="s">
        <v>194</v>
      </c>
      <c r="B39" s="131"/>
      <c r="C39" s="131"/>
      <c r="D39" s="131"/>
      <c r="E39" s="131"/>
      <c r="F39" s="131"/>
      <c r="G39" s="131"/>
      <c r="H39" s="131"/>
      <c r="I39" s="131"/>
      <c r="J39" s="131"/>
      <c r="K39" s="32">
        <v>1516</v>
      </c>
      <c r="L39" s="33">
        <v>0</v>
      </c>
      <c r="M39" s="33">
        <v>0</v>
      </c>
      <c r="N39" s="33">
        <v>575</v>
      </c>
      <c r="O39" s="33">
        <v>0</v>
      </c>
      <c r="P39" s="33">
        <v>0</v>
      </c>
      <c r="Q39" s="33">
        <v>0</v>
      </c>
      <c r="R39" s="33">
        <v>10099</v>
      </c>
      <c r="S39" s="33">
        <v>2200</v>
      </c>
      <c r="T39" s="33">
        <v>380</v>
      </c>
      <c r="U39" s="37">
        <f t="shared" si="1"/>
        <v>14770</v>
      </c>
    </row>
    <row r="40" spans="1:21" ht="12.45" customHeight="1">
      <c r="A40" s="120" t="s">
        <v>152</v>
      </c>
      <c r="B40" s="131"/>
      <c r="C40" s="131"/>
      <c r="D40" s="131"/>
      <c r="E40" s="131"/>
      <c r="F40" s="131"/>
      <c r="G40" s="131"/>
      <c r="H40" s="131"/>
      <c r="I40" s="131"/>
      <c r="J40" s="131"/>
      <c r="K40" s="32">
        <v>8216740</v>
      </c>
      <c r="L40" s="33">
        <v>184670</v>
      </c>
      <c r="M40" s="33">
        <v>3224</v>
      </c>
      <c r="N40" s="33">
        <v>34983</v>
      </c>
      <c r="O40" s="33">
        <v>82427</v>
      </c>
      <c r="P40" s="33">
        <v>15022</v>
      </c>
      <c r="Q40" s="33">
        <v>44180</v>
      </c>
      <c r="R40" s="33">
        <v>12900</v>
      </c>
      <c r="S40" s="33">
        <v>13513</v>
      </c>
      <c r="T40" s="33">
        <v>618</v>
      </c>
      <c r="U40" s="37">
        <f t="shared" si="1"/>
        <v>8608277</v>
      </c>
    </row>
    <row r="41" spans="1:21" ht="12.45" customHeight="1">
      <c r="A41" s="120" t="s">
        <v>195</v>
      </c>
      <c r="B41" s="131"/>
      <c r="C41" s="131"/>
      <c r="D41" s="131"/>
      <c r="E41" s="131"/>
      <c r="F41" s="131"/>
      <c r="G41" s="131"/>
      <c r="H41" s="131"/>
      <c r="I41" s="131"/>
      <c r="J41" s="131"/>
      <c r="K41" s="32">
        <v>6501316</v>
      </c>
      <c r="L41" s="33">
        <v>1458448</v>
      </c>
      <c r="M41" s="33">
        <v>736286</v>
      </c>
      <c r="N41" s="33">
        <v>1321935</v>
      </c>
      <c r="O41" s="33">
        <v>831969</v>
      </c>
      <c r="P41" s="33">
        <v>509074</v>
      </c>
      <c r="Q41" s="33">
        <v>1015986</v>
      </c>
      <c r="R41" s="33">
        <v>107217</v>
      </c>
      <c r="S41" s="33">
        <v>1192560</v>
      </c>
      <c r="T41" s="33">
        <v>2020472</v>
      </c>
      <c r="U41" s="37">
        <f t="shared" si="1"/>
        <v>15695263</v>
      </c>
    </row>
    <row r="42" spans="1:21" ht="12.45" customHeight="1">
      <c r="A42" s="120" t="s">
        <v>196</v>
      </c>
      <c r="B42" s="131"/>
      <c r="C42" s="131"/>
      <c r="D42" s="131"/>
      <c r="E42" s="131"/>
      <c r="F42" s="131"/>
      <c r="G42" s="131"/>
      <c r="H42" s="131"/>
      <c r="I42" s="131"/>
      <c r="J42" s="131"/>
      <c r="K42" s="32">
        <v>24369134</v>
      </c>
      <c r="L42" s="33">
        <v>18074735</v>
      </c>
      <c r="M42" s="33">
        <v>2078061</v>
      </c>
      <c r="N42" s="33">
        <v>3664132</v>
      </c>
      <c r="O42" s="33">
        <v>1506392</v>
      </c>
      <c r="P42" s="33">
        <v>960176</v>
      </c>
      <c r="Q42" s="33">
        <v>6834353</v>
      </c>
      <c r="R42" s="33">
        <v>311520</v>
      </c>
      <c r="S42" s="33">
        <v>3792730</v>
      </c>
      <c r="T42" s="33">
        <v>6762599</v>
      </c>
      <c r="U42" s="37">
        <f t="shared" si="1"/>
        <v>68353832</v>
      </c>
    </row>
    <row r="43" spans="1:21" ht="12.45" customHeight="1">
      <c r="A43" s="120" t="s">
        <v>197</v>
      </c>
      <c r="B43" s="131"/>
      <c r="C43" s="131"/>
      <c r="D43" s="131"/>
      <c r="E43" s="131"/>
      <c r="F43" s="131"/>
      <c r="G43" s="131"/>
      <c r="H43" s="131"/>
      <c r="I43" s="131"/>
      <c r="J43" s="131"/>
      <c r="K43" s="32">
        <v>17867818</v>
      </c>
      <c r="L43" s="33">
        <v>16616287</v>
      </c>
      <c r="M43" s="33">
        <v>1341775</v>
      </c>
      <c r="N43" s="33">
        <v>2342197</v>
      </c>
      <c r="O43" s="33">
        <v>674423</v>
      </c>
      <c r="P43" s="33">
        <v>451102</v>
      </c>
      <c r="Q43" s="33">
        <v>5818367</v>
      </c>
      <c r="R43" s="33">
        <v>204303</v>
      </c>
      <c r="S43" s="33">
        <v>2600170</v>
      </c>
      <c r="T43" s="33">
        <v>4742127</v>
      </c>
      <c r="U43" s="37">
        <f t="shared" si="1"/>
        <v>52658569</v>
      </c>
    </row>
    <row r="44" spans="1:21" ht="12.45" customHeight="1">
      <c r="A44" s="120" t="s">
        <v>198</v>
      </c>
      <c r="B44" s="131"/>
      <c r="C44" s="131"/>
      <c r="D44" s="131"/>
      <c r="E44" s="131"/>
      <c r="F44" s="131"/>
      <c r="G44" s="131"/>
      <c r="H44" s="131"/>
      <c r="I44" s="131"/>
      <c r="J44" s="131"/>
      <c r="K44" s="32">
        <v>100656117</v>
      </c>
      <c r="L44" s="33">
        <v>58351744</v>
      </c>
      <c r="M44" s="33">
        <v>7887647</v>
      </c>
      <c r="N44" s="33">
        <v>20402166</v>
      </c>
      <c r="O44" s="33">
        <v>18241469</v>
      </c>
      <c r="P44" s="33">
        <v>6459166</v>
      </c>
      <c r="Q44" s="33">
        <v>12180128</v>
      </c>
      <c r="R44" s="33">
        <v>2668120</v>
      </c>
      <c r="S44" s="33">
        <v>20690775</v>
      </c>
      <c r="T44" s="33">
        <v>9196226</v>
      </c>
      <c r="U44" s="37">
        <f t="shared" si="1"/>
        <v>256733558</v>
      </c>
    </row>
    <row r="45" spans="1:21" ht="12.45" customHeight="1">
      <c r="A45" s="120" t="s">
        <v>199</v>
      </c>
      <c r="B45" s="131"/>
      <c r="C45" s="131"/>
      <c r="D45" s="131"/>
      <c r="E45" s="131"/>
      <c r="F45" s="131"/>
      <c r="G45" s="131"/>
      <c r="H45" s="131"/>
      <c r="I45" s="131"/>
      <c r="J45" s="131"/>
      <c r="K45" s="32">
        <v>37517072</v>
      </c>
      <c r="L45" s="33">
        <v>15825753</v>
      </c>
      <c r="M45" s="33">
        <v>12765956</v>
      </c>
      <c r="N45" s="33">
        <v>6199592</v>
      </c>
      <c r="O45" s="33">
        <v>9575890</v>
      </c>
      <c r="P45" s="33">
        <v>4872663</v>
      </c>
      <c r="Q45" s="33">
        <v>5383111</v>
      </c>
      <c r="R45" s="33">
        <v>2177425</v>
      </c>
      <c r="S45" s="33">
        <v>4034683</v>
      </c>
      <c r="T45" s="33">
        <v>3836194</v>
      </c>
      <c r="U45" s="37">
        <f t="shared" si="1"/>
        <v>102188339</v>
      </c>
    </row>
    <row r="46" spans="1:21" ht="12.45" customHeight="1">
      <c r="A46" s="120" t="s">
        <v>200</v>
      </c>
      <c r="B46" s="131"/>
      <c r="C46" s="131"/>
      <c r="D46" s="131"/>
      <c r="E46" s="131"/>
      <c r="F46" s="131"/>
      <c r="G46" s="131"/>
      <c r="H46" s="131"/>
      <c r="I46" s="131"/>
      <c r="J46" s="131"/>
      <c r="K46" s="32">
        <v>37517072</v>
      </c>
      <c r="L46" s="33">
        <v>746322</v>
      </c>
      <c r="M46" s="33">
        <v>67543</v>
      </c>
      <c r="N46" s="33">
        <v>29328</v>
      </c>
      <c r="O46" s="33">
        <v>9575890</v>
      </c>
      <c r="P46" s="33">
        <v>92118</v>
      </c>
      <c r="Q46" s="33">
        <v>70275</v>
      </c>
      <c r="R46" s="33">
        <v>67853</v>
      </c>
      <c r="S46" s="33">
        <v>0</v>
      </c>
      <c r="T46" s="33">
        <v>3836194</v>
      </c>
      <c r="U46" s="37">
        <f t="shared" si="1"/>
        <v>52002595</v>
      </c>
    </row>
    <row r="47" spans="1:21" ht="12.45" customHeight="1">
      <c r="A47" s="120" t="s">
        <v>201</v>
      </c>
      <c r="B47" s="131"/>
      <c r="C47" s="131"/>
      <c r="D47" s="131"/>
      <c r="E47" s="131"/>
      <c r="F47" s="131"/>
      <c r="G47" s="131"/>
      <c r="H47" s="131"/>
      <c r="I47" s="131"/>
      <c r="J47" s="131"/>
      <c r="K47" s="32">
        <v>0</v>
      </c>
      <c r="L47" s="33">
        <v>167608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7">
        <f t="shared" si="1"/>
        <v>167608</v>
      </c>
    </row>
    <row r="48" spans="1:21" ht="12.45" customHeight="1">
      <c r="A48" s="120" t="s">
        <v>202</v>
      </c>
      <c r="B48" s="131"/>
      <c r="C48" s="131"/>
      <c r="D48" s="131"/>
      <c r="E48" s="131"/>
      <c r="F48" s="131"/>
      <c r="G48" s="131"/>
      <c r="H48" s="131"/>
      <c r="I48" s="131"/>
      <c r="J48" s="131"/>
      <c r="K48" s="32">
        <v>0</v>
      </c>
      <c r="L48" s="33">
        <v>14891994</v>
      </c>
      <c r="M48" s="33">
        <v>12678961</v>
      </c>
      <c r="N48" s="33">
        <v>5528415</v>
      </c>
      <c r="O48" s="33">
        <v>0</v>
      </c>
      <c r="P48" s="33">
        <v>2901407</v>
      </c>
      <c r="Q48" s="33">
        <v>5297036</v>
      </c>
      <c r="R48" s="33">
        <v>2109572</v>
      </c>
      <c r="S48" s="33">
        <v>4034683</v>
      </c>
      <c r="T48" s="33">
        <v>0</v>
      </c>
      <c r="U48" s="37">
        <f t="shared" si="1"/>
        <v>47442068</v>
      </c>
    </row>
    <row r="49" spans="1:21" ht="12.45" customHeight="1">
      <c r="A49" s="120" t="s">
        <v>203</v>
      </c>
      <c r="B49" s="131"/>
      <c r="C49" s="131"/>
      <c r="D49" s="131"/>
      <c r="E49" s="131"/>
      <c r="F49" s="131"/>
      <c r="G49" s="131"/>
      <c r="H49" s="131"/>
      <c r="I49" s="131"/>
      <c r="J49" s="131"/>
      <c r="K49" s="32">
        <v>0</v>
      </c>
      <c r="L49" s="33">
        <v>19829</v>
      </c>
      <c r="M49" s="33">
        <v>19452</v>
      </c>
      <c r="N49" s="33">
        <v>641849</v>
      </c>
      <c r="O49" s="33">
        <v>0</v>
      </c>
      <c r="P49" s="33">
        <v>1879138</v>
      </c>
      <c r="Q49" s="33">
        <v>15800</v>
      </c>
      <c r="R49" s="33">
        <v>0</v>
      </c>
      <c r="S49" s="33">
        <v>0</v>
      </c>
      <c r="T49" s="33">
        <v>0</v>
      </c>
      <c r="U49" s="37">
        <f t="shared" si="1"/>
        <v>2576068</v>
      </c>
    </row>
    <row r="50" spans="1:21" ht="12.45" customHeight="1">
      <c r="A50" s="120" t="s">
        <v>204</v>
      </c>
      <c r="B50" s="131"/>
      <c r="C50" s="131"/>
      <c r="D50" s="131"/>
      <c r="E50" s="131"/>
      <c r="F50" s="131"/>
      <c r="G50" s="131"/>
      <c r="H50" s="131"/>
      <c r="I50" s="131"/>
      <c r="J50" s="131"/>
      <c r="K50" s="32">
        <v>-35664119</v>
      </c>
      <c r="L50" s="33">
        <v>-14723919</v>
      </c>
      <c r="M50" s="33">
        <v>-2290823</v>
      </c>
      <c r="N50" s="33">
        <v>-675042</v>
      </c>
      <c r="O50" s="33">
        <v>-3496436</v>
      </c>
      <c r="P50" s="33">
        <v>6772094</v>
      </c>
      <c r="Q50" s="33">
        <v>-2718229</v>
      </c>
      <c r="R50" s="33">
        <v>-835300</v>
      </c>
      <c r="S50" s="33">
        <v>-1470885</v>
      </c>
      <c r="T50" s="33">
        <v>-2269706</v>
      </c>
      <c r="U50" s="37">
        <f t="shared" si="1"/>
        <v>-57372365</v>
      </c>
    </row>
    <row r="51" spans="1:21" ht="12.45" customHeight="1">
      <c r="A51" s="120" t="s">
        <v>205</v>
      </c>
      <c r="B51" s="131"/>
      <c r="C51" s="131"/>
      <c r="D51" s="131"/>
      <c r="E51" s="131"/>
      <c r="F51" s="131"/>
      <c r="G51" s="131"/>
      <c r="H51" s="131"/>
      <c r="I51" s="131"/>
      <c r="J51" s="131"/>
      <c r="K51" s="32">
        <v>9066212</v>
      </c>
      <c r="L51" s="33">
        <v>2135827</v>
      </c>
      <c r="M51" s="33">
        <v>4061627</v>
      </c>
      <c r="N51" s="33">
        <v>0</v>
      </c>
      <c r="O51" s="33">
        <v>56007</v>
      </c>
      <c r="P51" s="33">
        <v>199325</v>
      </c>
      <c r="Q51" s="33">
        <v>1779429</v>
      </c>
      <c r="R51" s="33">
        <v>0</v>
      </c>
      <c r="S51" s="33">
        <v>2924458</v>
      </c>
      <c r="T51" s="33">
        <v>4772626</v>
      </c>
      <c r="U51" s="37">
        <f t="shared" si="1"/>
        <v>24995511</v>
      </c>
    </row>
    <row r="52" spans="1:21" ht="12.45" customHeight="1">
      <c r="A52" s="120" t="s">
        <v>206</v>
      </c>
      <c r="B52" s="131"/>
      <c r="C52" s="131"/>
      <c r="D52" s="131"/>
      <c r="E52" s="131"/>
      <c r="F52" s="131"/>
      <c r="G52" s="131"/>
      <c r="H52" s="131"/>
      <c r="I52" s="131"/>
      <c r="J52" s="131"/>
      <c r="K52" s="32">
        <v>684216</v>
      </c>
      <c r="L52" s="33">
        <v>24148</v>
      </c>
      <c r="M52" s="33">
        <v>17300</v>
      </c>
      <c r="N52" s="33">
        <v>0</v>
      </c>
      <c r="O52" s="33">
        <v>0</v>
      </c>
      <c r="P52" s="33">
        <v>5888</v>
      </c>
      <c r="Q52" s="33">
        <v>129045</v>
      </c>
      <c r="R52" s="33">
        <v>0</v>
      </c>
      <c r="S52" s="33">
        <v>0</v>
      </c>
      <c r="T52" s="33">
        <v>0</v>
      </c>
      <c r="U52" s="37">
        <f t="shared" si="1"/>
        <v>860597</v>
      </c>
    </row>
    <row r="53" spans="1:21" ht="12.45" customHeight="1">
      <c r="A53" s="120" t="s">
        <v>207</v>
      </c>
      <c r="B53" s="131"/>
      <c r="C53" s="131"/>
      <c r="D53" s="131"/>
      <c r="E53" s="131"/>
      <c r="F53" s="131"/>
      <c r="G53" s="131"/>
      <c r="H53" s="131"/>
      <c r="I53" s="131"/>
      <c r="J53" s="131"/>
      <c r="K53" s="32">
        <v>0</v>
      </c>
      <c r="L53" s="33">
        <v>0</v>
      </c>
      <c r="M53" s="33">
        <v>0</v>
      </c>
      <c r="N53" s="33">
        <v>0</v>
      </c>
      <c r="O53" s="33">
        <v>0</v>
      </c>
      <c r="P53" s="33">
        <v>5959</v>
      </c>
      <c r="Q53" s="33">
        <v>90105</v>
      </c>
      <c r="R53" s="33">
        <v>0</v>
      </c>
      <c r="S53" s="33">
        <v>0</v>
      </c>
      <c r="T53" s="33">
        <v>28452</v>
      </c>
      <c r="U53" s="37">
        <f t="shared" si="1"/>
        <v>124516</v>
      </c>
    </row>
    <row r="54" spans="1:21" ht="12.45" customHeight="1">
      <c r="A54" s="120" t="s">
        <v>208</v>
      </c>
      <c r="B54" s="131"/>
      <c r="C54" s="131"/>
      <c r="D54" s="131"/>
      <c r="E54" s="131"/>
      <c r="F54" s="131"/>
      <c r="G54" s="131"/>
      <c r="H54" s="131"/>
      <c r="I54" s="131"/>
      <c r="J54" s="131"/>
      <c r="K54" s="32">
        <v>0</v>
      </c>
      <c r="L54" s="33">
        <v>0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</v>
      </c>
      <c r="S54" s="33">
        <v>0</v>
      </c>
      <c r="T54" s="33">
        <v>0</v>
      </c>
      <c r="U54" s="37">
        <f t="shared" si="1"/>
        <v>0</v>
      </c>
    </row>
    <row r="55" spans="1:21" ht="12.45" customHeight="1">
      <c r="A55" s="120" t="s">
        <v>209</v>
      </c>
      <c r="B55" s="131"/>
      <c r="C55" s="131"/>
      <c r="D55" s="131"/>
      <c r="E55" s="131"/>
      <c r="F55" s="131"/>
      <c r="G55" s="131"/>
      <c r="H55" s="131"/>
      <c r="I55" s="131"/>
      <c r="J55" s="131"/>
      <c r="K55" s="32">
        <v>0</v>
      </c>
      <c r="L55" s="33">
        <v>0</v>
      </c>
      <c r="M55" s="33">
        <v>0</v>
      </c>
      <c r="N55" s="33">
        <v>0</v>
      </c>
      <c r="O55" s="33">
        <v>0</v>
      </c>
      <c r="P55" s="33">
        <v>0</v>
      </c>
      <c r="Q55" s="33">
        <v>0</v>
      </c>
      <c r="R55" s="33">
        <v>0</v>
      </c>
      <c r="S55" s="33">
        <v>0</v>
      </c>
      <c r="T55" s="33">
        <v>0</v>
      </c>
      <c r="U55" s="37">
        <f t="shared" si="1"/>
        <v>0</v>
      </c>
    </row>
    <row r="56" spans="1:21" ht="12.45" customHeight="1">
      <c r="A56" s="120" t="s">
        <v>210</v>
      </c>
      <c r="B56" s="131"/>
      <c r="C56" s="131"/>
      <c r="D56" s="131"/>
      <c r="E56" s="131"/>
      <c r="F56" s="131"/>
      <c r="G56" s="131"/>
      <c r="H56" s="131"/>
      <c r="I56" s="131"/>
      <c r="J56" s="131"/>
      <c r="K56" s="32">
        <v>8381996</v>
      </c>
      <c r="L56" s="33">
        <v>2111679</v>
      </c>
      <c r="M56" s="33">
        <v>4044327</v>
      </c>
      <c r="N56" s="33">
        <v>0</v>
      </c>
      <c r="O56" s="33">
        <v>56007</v>
      </c>
      <c r="P56" s="33">
        <v>187478</v>
      </c>
      <c r="Q56" s="33">
        <v>1560279</v>
      </c>
      <c r="R56" s="33">
        <v>0</v>
      </c>
      <c r="S56" s="33">
        <v>2924458</v>
      </c>
      <c r="T56" s="33">
        <v>4744174</v>
      </c>
      <c r="U56" s="37">
        <f t="shared" si="1"/>
        <v>24010398</v>
      </c>
    </row>
    <row r="57" spans="1:21" ht="12.45" customHeight="1">
      <c r="A57" s="120" t="s">
        <v>211</v>
      </c>
      <c r="B57" s="131"/>
      <c r="C57" s="131"/>
      <c r="D57" s="131"/>
      <c r="E57" s="131"/>
      <c r="F57" s="131"/>
      <c r="G57" s="131"/>
      <c r="H57" s="131"/>
      <c r="I57" s="131"/>
      <c r="J57" s="131"/>
      <c r="K57" s="32">
        <v>-44730331</v>
      </c>
      <c r="L57" s="33">
        <v>-16859746</v>
      </c>
      <c r="M57" s="33">
        <v>-6352450</v>
      </c>
      <c r="N57" s="33">
        <v>-675042</v>
      </c>
      <c r="O57" s="33">
        <v>-3552443</v>
      </c>
      <c r="P57" s="33">
        <v>6572769</v>
      </c>
      <c r="Q57" s="33">
        <v>-4497658</v>
      </c>
      <c r="R57" s="33">
        <v>-835300</v>
      </c>
      <c r="S57" s="33">
        <v>-4395343</v>
      </c>
      <c r="T57" s="33">
        <v>-7042332</v>
      </c>
      <c r="U57" s="37">
        <f t="shared" si="1"/>
        <v>-82367876</v>
      </c>
    </row>
    <row r="58" spans="1:21" ht="12.45" customHeight="1">
      <c r="A58" s="120" t="s">
        <v>212</v>
      </c>
      <c r="B58" s="131"/>
      <c r="C58" s="131"/>
      <c r="D58" s="131"/>
      <c r="E58" s="131"/>
      <c r="F58" s="131"/>
      <c r="G58" s="131"/>
      <c r="H58" s="131"/>
      <c r="I58" s="131"/>
      <c r="J58" s="131"/>
      <c r="K58" s="32">
        <v>0</v>
      </c>
      <c r="L58" s="33">
        <v>0</v>
      </c>
      <c r="M58" s="33">
        <v>0</v>
      </c>
      <c r="N58" s="33">
        <v>64880</v>
      </c>
      <c r="O58" s="33">
        <v>0</v>
      </c>
      <c r="P58" s="33">
        <v>261737</v>
      </c>
      <c r="Q58" s="33">
        <v>0</v>
      </c>
      <c r="R58" s="33">
        <v>0</v>
      </c>
      <c r="S58" s="33">
        <v>62000</v>
      </c>
      <c r="T58" s="33">
        <v>0</v>
      </c>
      <c r="U58" s="37">
        <f t="shared" si="1"/>
        <v>388617</v>
      </c>
    </row>
    <row r="59" spans="1:21" ht="12.45" customHeight="1">
      <c r="A59" s="120" t="s">
        <v>213</v>
      </c>
      <c r="B59" s="131"/>
      <c r="C59" s="131"/>
      <c r="D59" s="131"/>
      <c r="E59" s="131"/>
      <c r="F59" s="131"/>
      <c r="G59" s="131"/>
      <c r="H59" s="131"/>
      <c r="I59" s="131"/>
      <c r="J59" s="131"/>
      <c r="K59" s="32">
        <v>0</v>
      </c>
      <c r="L59" s="33">
        <v>0</v>
      </c>
      <c r="M59" s="33">
        <v>0</v>
      </c>
      <c r="N59" s="33">
        <v>0</v>
      </c>
      <c r="O59" s="33">
        <v>0</v>
      </c>
      <c r="P59" s="33">
        <v>0</v>
      </c>
      <c r="Q59" s="33">
        <v>0</v>
      </c>
      <c r="R59" s="33">
        <v>0</v>
      </c>
      <c r="S59" s="33">
        <v>0</v>
      </c>
      <c r="T59" s="33">
        <v>0</v>
      </c>
      <c r="U59" s="37">
        <f t="shared" si="1"/>
        <v>0</v>
      </c>
    </row>
    <row r="60" spans="1:21" ht="12.45" customHeight="1">
      <c r="A60" s="120" t="s">
        <v>214</v>
      </c>
      <c r="B60" s="131"/>
      <c r="C60" s="131"/>
      <c r="D60" s="131"/>
      <c r="E60" s="131"/>
      <c r="F60" s="131"/>
      <c r="G60" s="131"/>
      <c r="H60" s="131"/>
      <c r="I60" s="131"/>
      <c r="J60" s="131"/>
      <c r="K60" s="32">
        <v>0</v>
      </c>
      <c r="L60" s="33">
        <v>0</v>
      </c>
      <c r="M60" s="33">
        <v>0</v>
      </c>
      <c r="N60" s="33">
        <v>136551</v>
      </c>
      <c r="O60" s="33">
        <v>0</v>
      </c>
      <c r="P60" s="33">
        <v>552422</v>
      </c>
      <c r="Q60" s="33">
        <v>0</v>
      </c>
      <c r="R60" s="33">
        <v>0</v>
      </c>
      <c r="S60" s="33">
        <v>0</v>
      </c>
      <c r="T60" s="33">
        <v>0</v>
      </c>
      <c r="U60" s="37">
        <f t="shared" si="1"/>
        <v>688973</v>
      </c>
    </row>
    <row r="61" spans="1:21" ht="12.45" customHeight="1">
      <c r="A61" s="120" t="s">
        <v>215</v>
      </c>
      <c r="B61" s="131"/>
      <c r="C61" s="131"/>
      <c r="D61" s="131"/>
      <c r="E61" s="131"/>
      <c r="F61" s="131"/>
      <c r="G61" s="131"/>
      <c r="H61" s="131"/>
      <c r="I61" s="131"/>
      <c r="J61" s="131"/>
      <c r="K61" s="32">
        <v>0</v>
      </c>
      <c r="L61" s="33">
        <v>0</v>
      </c>
      <c r="M61" s="33">
        <v>0</v>
      </c>
      <c r="N61" s="33">
        <v>0</v>
      </c>
      <c r="O61" s="33">
        <v>0</v>
      </c>
      <c r="P61" s="33">
        <v>0</v>
      </c>
      <c r="Q61" s="33">
        <v>0</v>
      </c>
      <c r="R61" s="33">
        <v>0</v>
      </c>
      <c r="S61" s="33">
        <v>0</v>
      </c>
      <c r="T61" s="33">
        <v>0</v>
      </c>
      <c r="U61" s="37">
        <f t="shared" si="1"/>
        <v>0</v>
      </c>
    </row>
    <row r="62" spans="1:21" ht="12.45" customHeight="1">
      <c r="A62" s="165" t="s">
        <v>216</v>
      </c>
      <c r="B62" s="138"/>
      <c r="C62" s="138"/>
      <c r="D62" s="138"/>
      <c r="E62" s="138"/>
      <c r="F62" s="138"/>
      <c r="G62" s="138"/>
      <c r="H62" s="138"/>
      <c r="I62" s="138"/>
      <c r="J62" s="166"/>
      <c r="K62" s="32">
        <v>0</v>
      </c>
      <c r="L62" s="33">
        <v>0</v>
      </c>
      <c r="M62" s="33">
        <v>0</v>
      </c>
      <c r="N62" s="33">
        <v>0</v>
      </c>
      <c r="O62" s="33">
        <v>0</v>
      </c>
      <c r="P62" s="33">
        <v>5758610</v>
      </c>
      <c r="Q62" s="33">
        <v>0</v>
      </c>
      <c r="R62" s="33">
        <v>0</v>
      </c>
      <c r="S62" s="33">
        <v>0</v>
      </c>
      <c r="T62" s="33">
        <v>0</v>
      </c>
      <c r="U62" s="37">
        <f t="shared" si="1"/>
        <v>5758610</v>
      </c>
    </row>
    <row r="63" spans="1:21" ht="12.45" customHeight="1">
      <c r="A63" s="167" t="s">
        <v>217</v>
      </c>
      <c r="B63" s="168"/>
      <c r="C63" s="168"/>
      <c r="D63" s="168"/>
      <c r="E63" s="168"/>
      <c r="F63" s="168"/>
      <c r="G63" s="168"/>
      <c r="H63" s="168"/>
      <c r="I63" s="168"/>
      <c r="J63" s="169"/>
      <c r="K63" s="32">
        <v>44730331</v>
      </c>
      <c r="L63" s="33">
        <v>16859746</v>
      </c>
      <c r="M63" s="33">
        <v>6352450</v>
      </c>
      <c r="N63" s="33">
        <v>876473</v>
      </c>
      <c r="O63" s="33">
        <v>3552443</v>
      </c>
      <c r="P63" s="33">
        <v>0</v>
      </c>
      <c r="Q63" s="33">
        <v>4497658</v>
      </c>
      <c r="R63" s="33">
        <v>835300</v>
      </c>
      <c r="S63" s="33">
        <v>4457343</v>
      </c>
      <c r="T63" s="33">
        <v>7042332</v>
      </c>
      <c r="U63" s="37">
        <f t="shared" si="1"/>
        <v>89204076</v>
      </c>
    </row>
    <row r="64" spans="1:21" ht="12.45" customHeight="1">
      <c r="A64" s="156" t="s">
        <v>35</v>
      </c>
      <c r="B64" s="157"/>
      <c r="C64" s="138" t="s">
        <v>57</v>
      </c>
      <c r="D64" s="138"/>
      <c r="E64" s="138"/>
      <c r="F64" s="138"/>
      <c r="G64" s="138"/>
      <c r="H64" s="138"/>
      <c r="I64" s="138"/>
      <c r="J64" s="138"/>
      <c r="K64" s="32">
        <v>0</v>
      </c>
      <c r="L64" s="33">
        <v>5415148</v>
      </c>
      <c r="M64" s="33">
        <v>115099</v>
      </c>
      <c r="N64" s="33">
        <v>2389147</v>
      </c>
      <c r="O64" s="33">
        <v>1085195</v>
      </c>
      <c r="P64" s="33">
        <v>2013729</v>
      </c>
      <c r="Q64" s="33">
        <v>1030403</v>
      </c>
      <c r="R64" s="33">
        <v>52308</v>
      </c>
      <c r="S64" s="33">
        <v>2122562</v>
      </c>
      <c r="T64" s="33">
        <v>945450</v>
      </c>
      <c r="U64" s="37">
        <f t="shared" si="1"/>
        <v>15169041</v>
      </c>
    </row>
    <row r="65" spans="1:21" ht="12.45" customHeight="1">
      <c r="A65" s="158"/>
      <c r="B65" s="159"/>
      <c r="C65" s="138" t="s">
        <v>70</v>
      </c>
      <c r="D65" s="138"/>
      <c r="E65" s="138"/>
      <c r="F65" s="138"/>
      <c r="G65" s="138"/>
      <c r="H65" s="138"/>
      <c r="I65" s="138"/>
      <c r="J65" s="138"/>
      <c r="K65" s="32">
        <v>1237328</v>
      </c>
      <c r="L65" s="33">
        <v>0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33">
        <v>0</v>
      </c>
      <c r="S65" s="33">
        <v>0</v>
      </c>
      <c r="T65" s="33">
        <v>0</v>
      </c>
      <c r="U65" s="37">
        <f t="shared" si="1"/>
        <v>1237328</v>
      </c>
    </row>
    <row r="66" spans="1:21" ht="12.45" customHeight="1">
      <c r="A66" s="120" t="s">
        <v>233</v>
      </c>
      <c r="B66" s="131"/>
      <c r="C66" s="131"/>
      <c r="D66" s="131"/>
      <c r="E66" s="131"/>
      <c r="F66" s="131"/>
      <c r="G66" s="131"/>
      <c r="H66" s="131"/>
      <c r="I66" s="131"/>
      <c r="J66" s="131"/>
      <c r="K66" s="32">
        <v>0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0</v>
      </c>
      <c r="S66" s="33">
        <v>0</v>
      </c>
      <c r="T66" s="33">
        <v>0</v>
      </c>
      <c r="U66" s="37">
        <f t="shared" si="1"/>
        <v>0</v>
      </c>
    </row>
    <row r="67" spans="1:21" ht="12.45" customHeight="1">
      <c r="A67" s="120" t="s">
        <v>218</v>
      </c>
      <c r="B67" s="131"/>
      <c r="C67" s="131"/>
      <c r="D67" s="131"/>
      <c r="E67" s="131"/>
      <c r="F67" s="131"/>
      <c r="G67" s="131"/>
      <c r="H67" s="131"/>
      <c r="I67" s="131"/>
      <c r="J67" s="131"/>
      <c r="K67" s="32">
        <v>1852953</v>
      </c>
      <c r="L67" s="33">
        <v>1101834</v>
      </c>
      <c r="M67" s="33">
        <v>10475133</v>
      </c>
      <c r="N67" s="33">
        <v>5524550</v>
      </c>
      <c r="O67" s="33">
        <v>6079454</v>
      </c>
      <c r="P67" s="33">
        <v>11644757</v>
      </c>
      <c r="Q67" s="33">
        <v>2664882</v>
      </c>
      <c r="R67" s="33">
        <v>1342125</v>
      </c>
      <c r="S67" s="33">
        <v>2563798</v>
      </c>
      <c r="T67" s="33">
        <v>1566488</v>
      </c>
      <c r="U67" s="37">
        <f t="shared" ref="U67:U74" si="2">SUM(K67:T67)</f>
        <v>44815974</v>
      </c>
    </row>
    <row r="68" spans="1:21" ht="12.45" customHeight="1">
      <c r="A68" s="120" t="s">
        <v>219</v>
      </c>
      <c r="B68" s="131"/>
      <c r="C68" s="131"/>
      <c r="D68" s="131"/>
      <c r="E68" s="131"/>
      <c r="F68" s="131"/>
      <c r="G68" s="131"/>
      <c r="H68" s="131"/>
      <c r="I68" s="131"/>
      <c r="J68" s="131"/>
      <c r="K68" s="32">
        <v>102509070</v>
      </c>
      <c r="L68" s="33">
        <v>59453578</v>
      </c>
      <c r="M68" s="33">
        <v>18362780</v>
      </c>
      <c r="N68" s="33">
        <v>25926716</v>
      </c>
      <c r="O68" s="33">
        <v>24320923</v>
      </c>
      <c r="P68" s="33">
        <v>18103923</v>
      </c>
      <c r="Q68" s="33">
        <v>14845010</v>
      </c>
      <c r="R68" s="33">
        <v>4010245</v>
      </c>
      <c r="S68" s="33">
        <v>23254573</v>
      </c>
      <c r="T68" s="33">
        <v>10762714</v>
      </c>
      <c r="U68" s="37">
        <f t="shared" si="2"/>
        <v>301549532</v>
      </c>
    </row>
    <row r="69" spans="1:21" ht="12.45" customHeight="1">
      <c r="A69" s="120" t="s">
        <v>220</v>
      </c>
      <c r="B69" s="131"/>
      <c r="C69" s="131"/>
      <c r="D69" s="131"/>
      <c r="E69" s="131"/>
      <c r="F69" s="131"/>
      <c r="G69" s="131"/>
      <c r="H69" s="131"/>
      <c r="I69" s="131"/>
      <c r="J69" s="131"/>
      <c r="K69" s="32">
        <v>0</v>
      </c>
      <c r="L69" s="33">
        <v>0</v>
      </c>
      <c r="M69" s="33">
        <v>0</v>
      </c>
      <c r="N69" s="33">
        <v>0</v>
      </c>
      <c r="O69" s="33">
        <v>0</v>
      </c>
      <c r="P69" s="33">
        <v>0</v>
      </c>
      <c r="Q69" s="33">
        <v>0</v>
      </c>
      <c r="R69" s="33">
        <v>0</v>
      </c>
      <c r="S69" s="33">
        <v>0</v>
      </c>
      <c r="T69" s="33">
        <v>0</v>
      </c>
      <c r="U69" s="37">
        <f t="shared" si="2"/>
        <v>0</v>
      </c>
    </row>
    <row r="70" spans="1:21" ht="12.45" customHeight="1">
      <c r="A70" s="120" t="s">
        <v>221</v>
      </c>
      <c r="B70" s="131"/>
      <c r="C70" s="131"/>
      <c r="D70" s="131"/>
      <c r="E70" s="131"/>
      <c r="F70" s="131"/>
      <c r="G70" s="131"/>
      <c r="H70" s="131"/>
      <c r="I70" s="131"/>
      <c r="J70" s="131"/>
      <c r="K70" s="32">
        <v>0</v>
      </c>
      <c r="L70" s="33">
        <v>0</v>
      </c>
      <c r="M70" s="33">
        <v>0</v>
      </c>
      <c r="N70" s="33">
        <v>0</v>
      </c>
      <c r="O70" s="33">
        <v>0</v>
      </c>
      <c r="P70" s="33">
        <v>0</v>
      </c>
      <c r="Q70" s="33">
        <v>0</v>
      </c>
      <c r="R70" s="33">
        <v>0</v>
      </c>
      <c r="S70" s="33">
        <v>0</v>
      </c>
      <c r="T70" s="33">
        <v>0</v>
      </c>
      <c r="U70" s="37">
        <f t="shared" si="2"/>
        <v>0</v>
      </c>
    </row>
    <row r="71" spans="1:21" ht="12.45" customHeight="1">
      <c r="A71" s="120" t="s">
        <v>222</v>
      </c>
      <c r="B71" s="131"/>
      <c r="C71" s="131"/>
      <c r="D71" s="131"/>
      <c r="E71" s="131"/>
      <c r="F71" s="131"/>
      <c r="G71" s="131"/>
      <c r="H71" s="131"/>
      <c r="I71" s="131"/>
      <c r="J71" s="131"/>
      <c r="K71" s="32">
        <v>0</v>
      </c>
      <c r="L71" s="33">
        <v>0</v>
      </c>
      <c r="M71" s="33">
        <v>0</v>
      </c>
      <c r="N71" s="33">
        <v>0</v>
      </c>
      <c r="O71" s="33">
        <v>0</v>
      </c>
      <c r="P71" s="33">
        <v>0</v>
      </c>
      <c r="Q71" s="33">
        <v>0</v>
      </c>
      <c r="R71" s="33">
        <v>0</v>
      </c>
      <c r="S71" s="33">
        <v>0</v>
      </c>
      <c r="T71" s="33">
        <v>0</v>
      </c>
      <c r="U71" s="37">
        <f t="shared" si="2"/>
        <v>0</v>
      </c>
    </row>
    <row r="72" spans="1:21" ht="12.45" customHeight="1">
      <c r="A72" s="120" t="s">
        <v>223</v>
      </c>
      <c r="B72" s="131"/>
      <c r="C72" s="131"/>
      <c r="D72" s="131"/>
      <c r="E72" s="131"/>
      <c r="F72" s="131"/>
      <c r="G72" s="131"/>
      <c r="H72" s="131"/>
      <c r="I72" s="131"/>
      <c r="J72" s="131"/>
      <c r="K72" s="32">
        <v>0</v>
      </c>
      <c r="L72" s="33">
        <v>0</v>
      </c>
      <c r="M72" s="33">
        <v>0</v>
      </c>
      <c r="N72" s="33">
        <v>0</v>
      </c>
      <c r="O72" s="33">
        <v>0</v>
      </c>
      <c r="P72" s="33">
        <v>0</v>
      </c>
      <c r="Q72" s="33">
        <v>0</v>
      </c>
      <c r="R72" s="33">
        <v>0</v>
      </c>
      <c r="S72" s="33">
        <v>0</v>
      </c>
      <c r="T72" s="33">
        <v>0</v>
      </c>
      <c r="U72" s="37">
        <f t="shared" si="2"/>
        <v>0</v>
      </c>
    </row>
    <row r="73" spans="1:21" ht="12.45" customHeight="1">
      <c r="A73" s="160" t="s">
        <v>59</v>
      </c>
      <c r="B73" s="161"/>
      <c r="C73" s="138" t="s">
        <v>58</v>
      </c>
      <c r="D73" s="138"/>
      <c r="E73" s="138"/>
      <c r="F73" s="138"/>
      <c r="G73" s="138"/>
      <c r="H73" s="138"/>
      <c r="I73" s="138"/>
      <c r="J73" s="138"/>
      <c r="K73" s="32">
        <v>3234988</v>
      </c>
      <c r="L73" s="33">
        <v>0</v>
      </c>
      <c r="M73" s="33">
        <v>125584</v>
      </c>
      <c r="N73" s="33">
        <v>2615303</v>
      </c>
      <c r="O73" s="33">
        <v>1354566</v>
      </c>
      <c r="P73" s="33">
        <v>3495504</v>
      </c>
      <c r="Q73" s="33">
        <v>1047375</v>
      </c>
      <c r="R73" s="33">
        <v>54468</v>
      </c>
      <c r="S73" s="33">
        <v>2133231</v>
      </c>
      <c r="T73" s="33">
        <v>1031069</v>
      </c>
      <c r="U73" s="37">
        <f t="shared" si="2"/>
        <v>15092088</v>
      </c>
    </row>
    <row r="74" spans="1:21" ht="12.45" customHeight="1">
      <c r="A74" s="162"/>
      <c r="B74" s="163"/>
      <c r="C74" s="164" t="s">
        <v>71</v>
      </c>
      <c r="D74" s="164"/>
      <c r="E74" s="164"/>
      <c r="F74" s="164"/>
      <c r="G74" s="164"/>
      <c r="H74" s="164"/>
      <c r="I74" s="164"/>
      <c r="J74" s="164"/>
      <c r="K74" s="34">
        <v>0</v>
      </c>
      <c r="L74" s="35">
        <v>807127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8">
        <f t="shared" si="2"/>
        <v>807127</v>
      </c>
    </row>
  </sheetData>
  <mergeCells count="87">
    <mergeCell ref="A62:J62"/>
    <mergeCell ref="A63:J63"/>
    <mergeCell ref="U1:U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A59:J59"/>
    <mergeCell ref="A60:J60"/>
    <mergeCell ref="A61:J61"/>
    <mergeCell ref="A68:J68"/>
    <mergeCell ref="A71:J71"/>
    <mergeCell ref="A72:J72"/>
    <mergeCell ref="A73:B74"/>
    <mergeCell ref="C73:J73"/>
    <mergeCell ref="C74:J74"/>
    <mergeCell ref="A69:J69"/>
    <mergeCell ref="A70:J70"/>
    <mergeCell ref="A64:B65"/>
    <mergeCell ref="C64:J64"/>
    <mergeCell ref="C65:J65"/>
    <mergeCell ref="A66:J66"/>
    <mergeCell ref="A67:J67"/>
    <mergeCell ref="A49:J49"/>
    <mergeCell ref="A50:J50"/>
    <mergeCell ref="A51:J51"/>
    <mergeCell ref="A52:J52"/>
    <mergeCell ref="A53:J53"/>
    <mergeCell ref="A54:J54"/>
    <mergeCell ref="A55:J55"/>
    <mergeCell ref="A56:J56"/>
    <mergeCell ref="A57:J57"/>
    <mergeCell ref="A58:J58"/>
    <mergeCell ref="A39:J39"/>
    <mergeCell ref="A40:J40"/>
    <mergeCell ref="A41:J41"/>
    <mergeCell ref="A42:J42"/>
    <mergeCell ref="A43:J43"/>
    <mergeCell ref="A44:J44"/>
    <mergeCell ref="A45:J45"/>
    <mergeCell ref="A46:J46"/>
    <mergeCell ref="A47:J47"/>
    <mergeCell ref="A48:J48"/>
    <mergeCell ref="A29:J29"/>
    <mergeCell ref="A30:J30"/>
    <mergeCell ref="A31:J31"/>
    <mergeCell ref="A32:J32"/>
    <mergeCell ref="A33:J33"/>
    <mergeCell ref="A34:J34"/>
    <mergeCell ref="A35:J35"/>
    <mergeCell ref="A36:J36"/>
    <mergeCell ref="A37:J37"/>
    <mergeCell ref="A38:J38"/>
    <mergeCell ref="A27:J27"/>
    <mergeCell ref="A28:J28"/>
    <mergeCell ref="A19:J19"/>
    <mergeCell ref="A20:J20"/>
    <mergeCell ref="A21:J21"/>
    <mergeCell ref="A22:J22"/>
    <mergeCell ref="A23:J23"/>
    <mergeCell ref="A12:J12"/>
    <mergeCell ref="A13:J13"/>
    <mergeCell ref="A24:J24"/>
    <mergeCell ref="A25:J25"/>
    <mergeCell ref="A26:J26"/>
    <mergeCell ref="A14:A18"/>
    <mergeCell ref="B14:J14"/>
    <mergeCell ref="B15:J15"/>
    <mergeCell ref="B16:J16"/>
    <mergeCell ref="B17:J17"/>
    <mergeCell ref="B18:J18"/>
    <mergeCell ref="A1:J2"/>
    <mergeCell ref="A3:J3"/>
    <mergeCell ref="A4:J4"/>
    <mergeCell ref="A5:J5"/>
    <mergeCell ref="A6:J6"/>
    <mergeCell ref="A7:J7"/>
    <mergeCell ref="A8:J8"/>
    <mergeCell ref="A9:J9"/>
    <mergeCell ref="A10:J10"/>
    <mergeCell ref="A11:J11"/>
  </mergeCells>
  <phoneticPr fontId="5"/>
  <pageMargins left="0.74803149606299213" right="0.74803149606299213" top="0.78740157480314965" bottom="0.70866141732283461" header="0.31496062992125984" footer="0.51181102362204722"/>
  <pageSetup paperSize="9" scale="83" orientation="portrait" useFirstPageNumber="1" r:id="rId1"/>
  <headerFooter>
    <oddHeader>&amp;L&amp;"ＭＳ ゴシック,標準"&amp;10 ２　令和３年度地方公営企業決算状況調査（法適用企業）
　（４）病院事業
　　　&amp;A［&amp;P/&amp;N］&amp;R&amp;10（単位：千円）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ア　施設及び業務概況</vt:lpstr>
      <vt:lpstr>イ　損益計算書</vt:lpstr>
      <vt:lpstr>ウ　資本的収支に関する調</vt:lpstr>
      <vt:lpstr>エ　貸借対照表</vt:lpstr>
      <vt:lpstr>'ア　施設及び業務概況'!Print_Area</vt:lpstr>
      <vt:lpstr>'イ　損益計算書'!Print_Area</vt:lpstr>
      <vt:lpstr>'エ　貸借対照表'!Print_Area</vt:lpstr>
      <vt:lpstr>'ア　施設及び業務概況'!Print_Titles</vt:lpstr>
      <vt:lpstr>'イ　損益計算書'!Print_Titles</vt:lpstr>
      <vt:lpstr>'ウ　資本的収支に関する調'!Print_Titles</vt:lpstr>
      <vt:lpstr>'エ　貸借対照表'!Print_Titles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2023-03-15T02:32:15Z</dcterms:modified>
</cp:coreProperties>
</file>